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76" windowHeight="8832" activeTab="0"/>
  </bookViews>
  <sheets>
    <sheet name="納付書（印刷用）" sheetId="1" r:id="rId1"/>
    <sheet name="入力用シート" sheetId="2" r:id="rId2"/>
  </sheets>
  <definedNames>
    <definedName name="OLE_LINK1" localSheetId="0">'納付書（印刷用）'!$AD$8</definedName>
    <definedName name="_xlnm.Print_Area" localSheetId="0">'納付書（印刷用）'!$A$1:$CV$66</definedName>
  </definedNames>
  <calcPr fullCalcOnLoad="1"/>
</workbook>
</file>

<file path=xl/comments2.xml><?xml version="1.0" encoding="utf-8"?>
<comments xmlns="http://schemas.openxmlformats.org/spreadsheetml/2006/main">
  <authors>
    <author>mpcadmin</author>
  </authors>
  <commentList>
    <comment ref="C8" authorId="0">
      <text>
        <r>
          <rPr>
            <b/>
            <sz val="9"/>
            <rFont val="ＭＳ Ｐゴシック"/>
            <family val="3"/>
          </rPr>
          <t>右の申告区分コードをリストから選択</t>
        </r>
      </text>
    </comment>
  </commentList>
</comments>
</file>

<file path=xl/sharedStrings.xml><?xml version="1.0" encoding="utf-8"?>
<sst xmlns="http://schemas.openxmlformats.org/spreadsheetml/2006/main" count="228" uniqueCount="82">
  <si>
    <t>市町村コード</t>
  </si>
  <si>
    <t>加　　　入　　　者</t>
  </si>
  <si>
    <t>円</t>
  </si>
  <si>
    <t>十</t>
  </si>
  <si>
    <t>百</t>
  </si>
  <si>
    <t>千</t>
  </si>
  <si>
    <t>万</t>
  </si>
  <si>
    <t>億</t>
  </si>
  <si>
    <t>口　　座　　番　　号</t>
  </si>
  <si>
    <t>法人税割額</t>
  </si>
  <si>
    <t>均等割額</t>
  </si>
  <si>
    <t>延滞金</t>
  </si>
  <si>
    <t>督促手数料</t>
  </si>
  <si>
    <t>合計額</t>
  </si>
  <si>
    <t>日</t>
  </si>
  <si>
    <t>月</t>
  </si>
  <si>
    <t>年</t>
  </si>
  <si>
    <t>納期限</t>
  </si>
  <si>
    <t>02</t>
  </si>
  <si>
    <t>03</t>
  </si>
  <si>
    <t>04</t>
  </si>
  <si>
    <t>05</t>
  </si>
  <si>
    <t>01</t>
  </si>
  <si>
    <t>法人町民税領収証書</t>
  </si>
  <si>
    <t>〒812-8794
ゆうちょ銀行
福岡貯金事務センター</t>
  </si>
  <si>
    <t>みやこ町役場</t>
  </si>
  <si>
    <t>合計額に￥記号は記入しないでください。</t>
  </si>
  <si>
    <t>01700-6-961213番</t>
  </si>
  <si>
    <t xml:space="preserve"> 所在地及び法人名</t>
  </si>
  <si>
    <t>SEQ</t>
  </si>
  <si>
    <t>科目</t>
  </si>
  <si>
    <t>福岡県</t>
  </si>
  <si>
    <t>みやこ町</t>
  </si>
  <si>
    <t>申告区分</t>
  </si>
  <si>
    <t>元号</t>
  </si>
  <si>
    <t>から</t>
  </si>
  <si>
    <t>まで</t>
  </si>
  <si>
    <t>領収日付印</t>
  </si>
  <si>
    <t>（金融機関保管）</t>
  </si>
  <si>
    <t>取　り
まとめ
機　関</t>
  </si>
  <si>
    <t>上記のとおり通知します。</t>
  </si>
  <si>
    <t>（みやこ町保管）</t>
  </si>
  <si>
    <t>１．数字は下記の字体で記入してください。</t>
  </si>
  <si>
    <t>２．切り取り線から納付書を切り離して納付場所へ提出し</t>
  </si>
  <si>
    <t>３．申告区分は次のとおりです。</t>
  </si>
  <si>
    <t>コード</t>
  </si>
  <si>
    <t>予定申告</t>
  </si>
  <si>
    <t>中間申告</t>
  </si>
  <si>
    <t>退職年金確定</t>
  </si>
  <si>
    <t>合併確定申告</t>
  </si>
  <si>
    <t>確定申告</t>
  </si>
  <si>
    <t>清算予納申告</t>
  </si>
  <si>
    <t>残余財産予納</t>
  </si>
  <si>
    <t>清算確定</t>
  </si>
  <si>
    <t>均等割申告</t>
  </si>
  <si>
    <t>見込納付</t>
  </si>
  <si>
    <t>00</t>
  </si>
  <si>
    <t>４．問合せ先</t>
  </si>
  <si>
    <t>　〒８２４－０８９２
　　福岡県京都郡みやこ町勝山上田９６０番地
　　みやこ町役場　税務課
　　ＴＥＬ０９３０－３２－２５１５</t>
  </si>
  <si>
    <t>事業年度若しくは
連結事業年度又は
計　　算　　期　　間</t>
  </si>
  <si>
    <t>事業年度</t>
  </si>
  <si>
    <t>日</t>
  </si>
  <si>
    <t>申告区分</t>
  </si>
  <si>
    <t>延滞金</t>
  </si>
  <si>
    <t>法人名</t>
  </si>
  <si>
    <t>所在地</t>
  </si>
  <si>
    <t>法人税割</t>
  </si>
  <si>
    <t>均等割</t>
  </si>
  <si>
    <t>から</t>
  </si>
  <si>
    <t>まで</t>
  </si>
  <si>
    <t>合計</t>
  </si>
  <si>
    <t>コード</t>
  </si>
  <si>
    <t>入力用シートに必要事項を入力して下さい。</t>
  </si>
  <si>
    <t>04</t>
  </si>
  <si>
    <t>法人町民税納付書</t>
  </si>
  <si>
    <t>法人町民税納付済通知書</t>
  </si>
  <si>
    <t>上記のとおり納付します。</t>
  </si>
  <si>
    <t>法人コード</t>
  </si>
  <si>
    <t>　てください。</t>
  </si>
  <si>
    <t>令和</t>
  </si>
  <si>
    <t>上記のとおり領収しました。
　　　　　　　　　（納入者保管）
●納付場所
○みやこ町役場　本庁
○福岡京築農業協同組合
○西日本シティ銀行　
○福岡銀行　○北九州銀行
○福岡ひびき信用金庫
○九州内のゆうちょ銀行及び郵便局
（沖縄県を除く）</t>
  </si>
  <si>
    <t>福岡京築農業協同組合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</si>
</sst>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Century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4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textRotation="255" wrapText="1"/>
    </xf>
    <xf numFmtId="0" fontId="2" fillId="33" borderId="0" xfId="0" applyFont="1" applyFill="1" applyAlignment="1">
      <alignment vertical="center" textRotation="255"/>
    </xf>
    <xf numFmtId="0" fontId="0" fillId="34" borderId="0" xfId="0" applyFill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3" borderId="22" xfId="0" applyFont="1" applyFill="1" applyBorder="1" applyAlignment="1">
      <alignment horizontal="center" vertical="distributed" textRotation="255" shrinkToFit="1"/>
    </xf>
    <xf numFmtId="0" fontId="2" fillId="33" borderId="19" xfId="0" applyFont="1" applyFill="1" applyBorder="1" applyAlignment="1">
      <alignment horizontal="center" vertical="distributed" textRotation="255" shrinkToFit="1"/>
    </xf>
    <xf numFmtId="0" fontId="2" fillId="33" borderId="0" xfId="0" applyFont="1" applyFill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2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top" textRotation="255"/>
    </xf>
    <xf numFmtId="0" fontId="13" fillId="33" borderId="29" xfId="0" applyFont="1" applyFill="1" applyBorder="1" applyAlignment="1">
      <alignment horizontal="center" vertical="top" textRotation="255"/>
    </xf>
    <xf numFmtId="0" fontId="6" fillId="33" borderId="0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38" fontId="0" fillId="0" borderId="0" xfId="0" applyNumberFormat="1" applyAlignment="1">
      <alignment vertical="center"/>
    </xf>
    <xf numFmtId="49" fontId="0" fillId="34" borderId="3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4" xfId="48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distributed" textRotation="255" shrinkToFit="1"/>
    </xf>
    <xf numFmtId="0" fontId="2" fillId="33" borderId="19" xfId="0" applyFont="1" applyFill="1" applyBorder="1" applyAlignment="1">
      <alignment horizontal="center" vertical="distributed" textRotation="255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2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2" fillId="33" borderId="3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20" xfId="0" applyFont="1" applyFill="1" applyBorder="1" applyAlignment="1">
      <alignment horizontal="center" vertical="center" textRotation="255" shrinkToFit="1"/>
    </xf>
    <xf numFmtId="0" fontId="2" fillId="33" borderId="26" xfId="0" applyFont="1" applyFill="1" applyBorder="1" applyAlignment="1">
      <alignment horizontal="center" vertical="center" textRotation="255" shrinkToFi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14" xfId="0" applyFont="1" applyBorder="1" applyAlignment="1">
      <alignment horizontal="distributed" vertical="center" wrapText="1" shrinkToFit="1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9" xfId="0" applyFont="1" applyBorder="1" applyAlignment="1">
      <alignment horizontal="distributed" vertical="center" wrapText="1" shrinkToFit="1"/>
    </xf>
    <xf numFmtId="0" fontId="16" fillId="0" borderId="20" xfId="0" applyFont="1" applyBorder="1" applyAlignment="1">
      <alignment horizontal="distributed" vertical="center" wrapText="1" shrinkToFit="1"/>
    </xf>
    <xf numFmtId="0" fontId="16" fillId="0" borderId="2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center" vertical="top" textRotation="255"/>
    </xf>
    <xf numFmtId="0" fontId="13" fillId="33" borderId="29" xfId="0" applyFont="1" applyFill="1" applyBorder="1" applyAlignment="1">
      <alignment horizontal="center" vertical="top" textRotation="255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distributed" vertical="center"/>
    </xf>
    <xf numFmtId="0" fontId="9" fillId="33" borderId="35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26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9" fontId="9" fillId="33" borderId="35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distributed"/>
    </xf>
    <xf numFmtId="0" fontId="7" fillId="33" borderId="0" xfId="0" applyFont="1" applyFill="1" applyBorder="1" applyAlignment="1">
      <alignment horizontal="center" vertical="distributed"/>
    </xf>
    <xf numFmtId="0" fontId="7" fillId="33" borderId="19" xfId="0" applyFont="1" applyFill="1" applyBorder="1" applyAlignment="1">
      <alignment horizontal="center" vertical="distributed"/>
    </xf>
    <xf numFmtId="0" fontId="7" fillId="33" borderId="20" xfId="0" applyFont="1" applyFill="1" applyBorder="1" applyAlignment="1">
      <alignment horizontal="center" vertical="distributed"/>
    </xf>
    <xf numFmtId="0" fontId="7" fillId="33" borderId="21" xfId="0" applyFont="1" applyFill="1" applyBorder="1" applyAlignment="1">
      <alignment horizontal="center" vertical="distributed"/>
    </xf>
    <xf numFmtId="0" fontId="7" fillId="33" borderId="26" xfId="0" applyFont="1" applyFill="1" applyBorder="1" applyAlignment="1">
      <alignment horizontal="center" vertical="distributed"/>
    </xf>
    <xf numFmtId="0" fontId="5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2" fillId="33" borderId="24" xfId="0" applyFont="1" applyFill="1" applyBorder="1" applyAlignment="1">
      <alignment horizont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49" fontId="2" fillId="33" borderId="3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top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0" fontId="0" fillId="6" borderId="34" xfId="0" applyFill="1" applyBorder="1" applyAlignment="1" applyProtection="1">
      <alignment horizontal="left" vertical="center"/>
      <protection locked="0"/>
    </xf>
    <xf numFmtId="38" fontId="0" fillId="6" borderId="34" xfId="48" applyFont="1" applyFill="1" applyBorder="1" applyAlignment="1" applyProtection="1">
      <alignment horizontal="right" vertical="center"/>
      <protection locked="0"/>
    </xf>
    <xf numFmtId="38" fontId="0" fillId="6" borderId="35" xfId="48" applyFont="1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38" fontId="0" fillId="0" borderId="36" xfId="0" applyNumberFormat="1" applyBorder="1" applyAlignment="1">
      <alignment horizontal="right" vertical="center"/>
    </xf>
    <xf numFmtId="38" fontId="0" fillId="0" borderId="25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28575</xdr:colOff>
      <xdr:row>8</xdr:row>
      <xdr:rowOff>0</xdr:rowOff>
    </xdr:from>
    <xdr:to>
      <xdr:col>73</xdr:col>
      <xdr:colOff>9525</xdr:colOff>
      <xdr:row>8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8039100" y="733425"/>
          <a:ext cx="190500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7"/>
  <sheetViews>
    <sheetView tabSelected="1" view="pageBreakPreview" zoomScaleSheetLayoutView="100" workbookViewId="0" topLeftCell="A1">
      <selection activeCell="CB23" sqref="CB23"/>
    </sheetView>
  </sheetViews>
  <sheetFormatPr defaultColWidth="2.625" defaultRowHeight="13.5"/>
  <cols>
    <col min="1" max="2" width="3.75390625" style="2" bestFit="1" customWidth="1"/>
    <col min="3" max="3" width="3.75390625" style="2" customWidth="1"/>
    <col min="4" max="4" width="1.625" style="2" customWidth="1"/>
    <col min="5" max="5" width="1.37890625" style="2" customWidth="1"/>
    <col min="6" max="6" width="1.4921875" style="2" bestFit="1" customWidth="1"/>
    <col min="7" max="107" width="1.37890625" style="2" customWidth="1"/>
    <col min="108" max="16384" width="2.625" style="2" customWidth="1"/>
  </cols>
  <sheetData>
    <row r="1" spans="5:101" ht="9"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1"/>
    </row>
    <row r="2" spans="1:100" ht="9" customHeight="1">
      <c r="A2" s="21"/>
      <c r="B2" s="22"/>
      <c r="C2" s="22"/>
      <c r="D2" s="22"/>
      <c r="E2" s="71"/>
      <c r="F2" s="45"/>
      <c r="G2" s="45"/>
      <c r="H2" s="45"/>
      <c r="I2" s="45"/>
      <c r="J2" s="45"/>
      <c r="K2" s="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6"/>
      <c r="AK2" s="1"/>
      <c r="AL2" s="7"/>
      <c r="AM2" s="7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76"/>
      <c r="BQ2" s="1"/>
      <c r="BR2" s="45"/>
      <c r="BS2" s="45"/>
      <c r="BT2" s="45"/>
      <c r="BU2" s="45"/>
      <c r="BV2" s="45"/>
      <c r="BW2" s="45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6"/>
    </row>
    <row r="3" spans="1:100" ht="9.75" customHeight="1">
      <c r="A3" s="22"/>
      <c r="B3" s="22"/>
      <c r="C3" s="22"/>
      <c r="D3" s="22"/>
      <c r="E3" s="71"/>
      <c r="F3" s="204" t="s">
        <v>0</v>
      </c>
      <c r="G3" s="205"/>
      <c r="H3" s="205"/>
      <c r="I3" s="205"/>
      <c r="J3" s="205"/>
      <c r="K3" s="20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76"/>
      <c r="AK3" s="4"/>
      <c r="AL3" s="204" t="s">
        <v>0</v>
      </c>
      <c r="AM3" s="205"/>
      <c r="AN3" s="205"/>
      <c r="AO3" s="205"/>
      <c r="AP3" s="205"/>
      <c r="AQ3" s="206"/>
      <c r="AR3" s="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76"/>
      <c r="BQ3" s="1"/>
      <c r="BR3" s="204" t="s">
        <v>0</v>
      </c>
      <c r="BS3" s="205"/>
      <c r="BT3" s="205"/>
      <c r="BU3" s="205"/>
      <c r="BV3" s="205"/>
      <c r="BW3" s="206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76"/>
    </row>
    <row r="4" spans="1:100" ht="4.5" customHeight="1">
      <c r="A4" s="22"/>
      <c r="B4" s="22"/>
      <c r="C4" s="22"/>
      <c r="D4" s="22"/>
      <c r="E4" s="71"/>
      <c r="F4" s="267">
        <v>406252</v>
      </c>
      <c r="G4" s="268"/>
      <c r="H4" s="268"/>
      <c r="I4" s="268"/>
      <c r="J4" s="268"/>
      <c r="K4" s="26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76"/>
      <c r="AK4" s="4"/>
      <c r="AL4" s="267">
        <v>406252</v>
      </c>
      <c r="AM4" s="268"/>
      <c r="AN4" s="268"/>
      <c r="AO4" s="268"/>
      <c r="AP4" s="268"/>
      <c r="AQ4" s="269"/>
      <c r="AR4" s="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76"/>
      <c r="BQ4" s="1"/>
      <c r="BR4" s="267">
        <v>406252</v>
      </c>
      <c r="BS4" s="268"/>
      <c r="BT4" s="268"/>
      <c r="BU4" s="268"/>
      <c r="BV4" s="268"/>
      <c r="BW4" s="269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76"/>
    </row>
    <row r="5" spans="1:100" ht="4.5" customHeight="1">
      <c r="A5" s="22"/>
      <c r="B5" s="22"/>
      <c r="C5" s="22"/>
      <c r="D5" s="22"/>
      <c r="E5" s="71"/>
      <c r="F5" s="270"/>
      <c r="G5" s="271"/>
      <c r="H5" s="271"/>
      <c r="I5" s="271"/>
      <c r="J5" s="271"/>
      <c r="K5" s="27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76"/>
      <c r="AK5" s="4"/>
      <c r="AL5" s="270"/>
      <c r="AM5" s="271"/>
      <c r="AN5" s="271"/>
      <c r="AO5" s="271"/>
      <c r="AP5" s="271"/>
      <c r="AQ5" s="272"/>
      <c r="AR5" s="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76"/>
      <c r="BQ5" s="1"/>
      <c r="BR5" s="270"/>
      <c r="BS5" s="271"/>
      <c r="BT5" s="271"/>
      <c r="BU5" s="271"/>
      <c r="BV5" s="271"/>
      <c r="BW5" s="27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76"/>
    </row>
    <row r="6" spans="1:100" ht="4.5" customHeight="1">
      <c r="A6" s="227" t="s">
        <v>26</v>
      </c>
      <c r="B6" s="227"/>
      <c r="C6" s="227" t="s">
        <v>72</v>
      </c>
      <c r="D6" s="86"/>
      <c r="E6" s="71"/>
      <c r="F6" s="261" t="s">
        <v>31</v>
      </c>
      <c r="G6" s="262"/>
      <c r="H6" s="262"/>
      <c r="I6" s="262"/>
      <c r="J6" s="262"/>
      <c r="K6" s="263"/>
      <c r="L6" s="113"/>
      <c r="M6" s="1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1"/>
      <c r="AE6" s="1"/>
      <c r="AF6" s="1"/>
      <c r="AG6" s="1"/>
      <c r="AH6" s="1"/>
      <c r="AI6" s="1"/>
      <c r="AJ6" s="76"/>
      <c r="AK6" s="4"/>
      <c r="AL6" s="274" t="s">
        <v>31</v>
      </c>
      <c r="AM6" s="123"/>
      <c r="AN6" s="123"/>
      <c r="AO6" s="123"/>
      <c r="AP6" s="123"/>
      <c r="AQ6" s="275"/>
      <c r="AR6" s="278"/>
      <c r="AS6" s="11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76"/>
      <c r="BQ6" s="1"/>
      <c r="BR6" s="261" t="s">
        <v>31</v>
      </c>
      <c r="BS6" s="262"/>
      <c r="BT6" s="262"/>
      <c r="BU6" s="262"/>
      <c r="BV6" s="262"/>
      <c r="BW6" s="263"/>
      <c r="BX6" s="113"/>
      <c r="BY6" s="113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76"/>
    </row>
    <row r="7" spans="1:100" ht="4.5" customHeight="1">
      <c r="A7" s="227"/>
      <c r="B7" s="227"/>
      <c r="C7" s="227"/>
      <c r="D7" s="86"/>
      <c r="E7" s="71"/>
      <c r="F7" s="264"/>
      <c r="G7" s="265"/>
      <c r="H7" s="265"/>
      <c r="I7" s="265"/>
      <c r="J7" s="265"/>
      <c r="K7" s="266"/>
      <c r="L7" s="113"/>
      <c r="M7" s="113"/>
      <c r="N7" s="1"/>
      <c r="O7" s="1"/>
      <c r="P7" s="207" t="s">
        <v>23</v>
      </c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1"/>
      <c r="AD7" s="1"/>
      <c r="AE7" s="1"/>
      <c r="AF7" s="1"/>
      <c r="AG7" s="1"/>
      <c r="AH7" s="1"/>
      <c r="AI7" s="1"/>
      <c r="AJ7" s="76"/>
      <c r="AK7" s="4"/>
      <c r="AL7" s="276"/>
      <c r="AM7" s="124"/>
      <c r="AN7" s="124"/>
      <c r="AO7" s="124"/>
      <c r="AP7" s="124"/>
      <c r="AQ7" s="277"/>
      <c r="AR7" s="278"/>
      <c r="AS7" s="113"/>
      <c r="AT7" s="1"/>
      <c r="AU7" s="1"/>
      <c r="AV7" s="1"/>
      <c r="AW7" s="207" t="s">
        <v>74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48"/>
      <c r="BJ7" s="48"/>
      <c r="BK7" s="1"/>
      <c r="BL7" s="1"/>
      <c r="BM7" s="1"/>
      <c r="BN7" s="1"/>
      <c r="BO7" s="1"/>
      <c r="BP7" s="76"/>
      <c r="BQ7" s="1"/>
      <c r="BR7" s="264"/>
      <c r="BS7" s="265"/>
      <c r="BT7" s="265"/>
      <c r="BU7" s="265"/>
      <c r="BV7" s="265"/>
      <c r="BW7" s="266"/>
      <c r="BX7" s="113"/>
      <c r="BY7" s="113"/>
      <c r="BZ7" s="207" t="s">
        <v>75</v>
      </c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1"/>
      <c r="CR7" s="1"/>
      <c r="CS7" s="1"/>
      <c r="CT7" s="1"/>
      <c r="CU7" s="1"/>
      <c r="CV7" s="76"/>
    </row>
    <row r="8" spans="1:100" ht="12" customHeight="1">
      <c r="A8" s="227"/>
      <c r="B8" s="227"/>
      <c r="C8" s="227"/>
      <c r="D8" s="86"/>
      <c r="E8" s="71"/>
      <c r="F8" s="273" t="s">
        <v>32</v>
      </c>
      <c r="G8" s="113"/>
      <c r="H8" s="113"/>
      <c r="I8" s="113"/>
      <c r="J8" s="113"/>
      <c r="K8" s="229"/>
      <c r="L8" s="113"/>
      <c r="M8" s="113"/>
      <c r="N8" s="1"/>
      <c r="O8" s="5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66"/>
      <c r="AD8" s="48"/>
      <c r="AE8" s="6"/>
      <c r="AF8" s="1"/>
      <c r="AG8" s="62"/>
      <c r="AH8" s="1"/>
      <c r="AI8" s="1"/>
      <c r="AJ8" s="76"/>
      <c r="AK8" s="4"/>
      <c r="AL8" s="273" t="s">
        <v>32</v>
      </c>
      <c r="AM8" s="113"/>
      <c r="AN8" s="113"/>
      <c r="AO8" s="113"/>
      <c r="AP8" s="113"/>
      <c r="AQ8" s="229"/>
      <c r="AR8" s="278"/>
      <c r="AS8" s="113"/>
      <c r="AT8" s="1"/>
      <c r="AU8" s="5"/>
      <c r="AV8" s="5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48"/>
      <c r="BJ8" s="48"/>
      <c r="BK8" s="48"/>
      <c r="BL8" s="6"/>
      <c r="BM8" s="1"/>
      <c r="BN8" s="1"/>
      <c r="BO8" s="1"/>
      <c r="BP8" s="76"/>
      <c r="BQ8" s="1"/>
      <c r="BR8" s="295" t="s">
        <v>32</v>
      </c>
      <c r="BS8" s="296"/>
      <c r="BT8" s="296"/>
      <c r="BU8" s="296"/>
      <c r="BV8" s="296"/>
      <c r="BW8" s="297"/>
      <c r="BX8" s="113"/>
      <c r="BY8" s="113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6"/>
      <c r="CR8" s="1"/>
      <c r="CS8" s="1"/>
      <c r="CT8" s="1"/>
      <c r="CU8" s="1"/>
      <c r="CV8" s="76"/>
    </row>
    <row r="9" spans="1:100" ht="12" customHeight="1">
      <c r="A9" s="227"/>
      <c r="B9" s="227"/>
      <c r="C9" s="227"/>
      <c r="D9" s="86"/>
      <c r="E9" s="71"/>
      <c r="F9" s="273"/>
      <c r="G9" s="113"/>
      <c r="H9" s="113"/>
      <c r="I9" s="113"/>
      <c r="J9" s="113"/>
      <c r="K9" s="229"/>
      <c r="L9" s="113"/>
      <c r="M9" s="113"/>
      <c r="N9" s="1"/>
      <c r="O9" s="1"/>
      <c r="P9" s="1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1"/>
      <c r="AE9" s="1"/>
      <c r="AF9" s="1"/>
      <c r="AG9" s="1"/>
      <c r="AH9" s="1"/>
      <c r="AI9" s="1"/>
      <c r="AJ9" s="76"/>
      <c r="AK9" s="4"/>
      <c r="AL9" s="273"/>
      <c r="AM9" s="113"/>
      <c r="AN9" s="113"/>
      <c r="AO9" s="113"/>
      <c r="AP9" s="113"/>
      <c r="AQ9" s="229"/>
      <c r="AR9" s="278"/>
      <c r="AS9" s="11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76"/>
      <c r="BQ9" s="1"/>
      <c r="BR9" s="68"/>
      <c r="BS9" s="69"/>
      <c r="BT9" s="69"/>
      <c r="BU9" s="69"/>
      <c r="BV9" s="69"/>
      <c r="BW9" s="70"/>
      <c r="BX9" s="113"/>
      <c r="BY9" s="11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76"/>
    </row>
    <row r="10" spans="1:100" ht="9.75" customHeight="1">
      <c r="A10" s="227"/>
      <c r="B10" s="227"/>
      <c r="C10" s="227"/>
      <c r="D10" s="86"/>
      <c r="E10" s="71"/>
      <c r="F10" s="204" t="s">
        <v>8</v>
      </c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4" t="s">
        <v>1</v>
      </c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6"/>
      <c r="AJ10" s="76"/>
      <c r="AK10" s="4"/>
      <c r="AL10" s="204" t="s">
        <v>8</v>
      </c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4" t="s">
        <v>1</v>
      </c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6"/>
      <c r="BP10" s="79"/>
      <c r="BQ10" s="1"/>
      <c r="BR10" s="204" t="s">
        <v>8</v>
      </c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4" t="s">
        <v>1</v>
      </c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6"/>
      <c r="CV10" s="79"/>
    </row>
    <row r="11" spans="1:100" ht="6.75" customHeight="1">
      <c r="A11" s="227"/>
      <c r="B11" s="227"/>
      <c r="C11" s="227"/>
      <c r="D11" s="86"/>
      <c r="E11" s="71"/>
      <c r="F11" s="214" t="s">
        <v>27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08" t="s">
        <v>25</v>
      </c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10"/>
      <c r="AJ11" s="76"/>
      <c r="AK11" s="4"/>
      <c r="AL11" s="214" t="s">
        <v>27</v>
      </c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08" t="s">
        <v>25</v>
      </c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10"/>
      <c r="BP11" s="79"/>
      <c r="BQ11" s="1"/>
      <c r="BR11" s="214" t="s">
        <v>27</v>
      </c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08" t="s">
        <v>25</v>
      </c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10"/>
      <c r="CV11" s="79"/>
    </row>
    <row r="12" spans="1:100" ht="6.75" customHeight="1">
      <c r="A12" s="227"/>
      <c r="B12" s="227"/>
      <c r="C12" s="227"/>
      <c r="D12" s="86"/>
      <c r="E12" s="71"/>
      <c r="F12" s="216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1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3"/>
      <c r="AJ12" s="76"/>
      <c r="AK12" s="4"/>
      <c r="AL12" s="216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1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3"/>
      <c r="BP12" s="79"/>
      <c r="BQ12" s="1"/>
      <c r="BR12" s="216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1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3"/>
      <c r="CV12" s="79"/>
    </row>
    <row r="13" spans="1:100" ht="6.75" customHeight="1">
      <c r="A13" s="227"/>
      <c r="B13" s="227"/>
      <c r="C13" s="227"/>
      <c r="D13" s="86"/>
      <c r="E13" s="71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76"/>
      <c r="AK13" s="4"/>
      <c r="AL13" s="30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  <c r="BP13" s="79"/>
      <c r="BQ13" s="1"/>
      <c r="BR13" s="30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  <c r="CV13" s="79"/>
    </row>
    <row r="14" spans="1:100" ht="9.75" customHeight="1">
      <c r="A14" s="227"/>
      <c r="B14" s="227"/>
      <c r="C14" s="227"/>
      <c r="D14" s="86"/>
      <c r="E14" s="71"/>
      <c r="F14" s="231" t="s">
        <v>28</v>
      </c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3"/>
      <c r="AJ14" s="76"/>
      <c r="AK14" s="4"/>
      <c r="AL14" s="231" t="s">
        <v>28</v>
      </c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3"/>
      <c r="BP14" s="79"/>
      <c r="BQ14" s="1"/>
      <c r="BR14" s="231" t="s">
        <v>28</v>
      </c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3"/>
      <c r="CV14" s="79"/>
    </row>
    <row r="15" spans="1:100" ht="4.5" customHeight="1">
      <c r="A15" s="227"/>
      <c r="B15" s="227"/>
      <c r="C15" s="227"/>
      <c r="D15" s="86"/>
      <c r="E15" s="71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76"/>
      <c r="AK15" s="4"/>
      <c r="AL15" s="81">
        <f>IF(F15="","",F15)</f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3"/>
      <c r="BP15" s="79"/>
      <c r="BQ15" s="1"/>
      <c r="BR15" s="81">
        <f>IF(AL15="","",AL15)</f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79"/>
    </row>
    <row r="16" spans="1:100" ht="9.75" customHeight="1">
      <c r="A16" s="227"/>
      <c r="B16" s="227"/>
      <c r="C16" s="227"/>
      <c r="D16" s="86"/>
      <c r="E16" s="71"/>
      <c r="F16" s="279">
        <f>IF('入力用シート'!B4="","",'入力用シート'!B4)</f>
      </c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1"/>
      <c r="AJ16" s="76"/>
      <c r="AK16" s="4"/>
      <c r="AL16" s="279">
        <f>F16</f>
      </c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1"/>
      <c r="BP16" s="79"/>
      <c r="BQ16" s="1"/>
      <c r="BR16" s="279">
        <f>F16</f>
      </c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1"/>
      <c r="CV16" s="79"/>
    </row>
    <row r="17" spans="1:100" ht="9.75" customHeight="1">
      <c r="A17" s="227"/>
      <c r="B17" s="227"/>
      <c r="C17" s="227"/>
      <c r="D17" s="86"/>
      <c r="E17" s="71"/>
      <c r="F17" s="279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1"/>
      <c r="AJ17" s="76"/>
      <c r="AK17" s="4"/>
      <c r="AL17" s="279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1"/>
      <c r="BP17" s="79"/>
      <c r="BQ17" s="1"/>
      <c r="BR17" s="279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1"/>
      <c r="CV17" s="79"/>
    </row>
    <row r="18" spans="1:100" ht="9.75" customHeight="1">
      <c r="A18" s="227"/>
      <c r="B18" s="227"/>
      <c r="C18" s="227"/>
      <c r="D18" s="86"/>
      <c r="E18" s="71"/>
      <c r="F18" s="279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1"/>
      <c r="AJ18" s="76"/>
      <c r="AK18" s="4"/>
      <c r="AL18" s="279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1"/>
      <c r="BP18" s="79"/>
      <c r="BQ18" s="1"/>
      <c r="BR18" s="279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1"/>
      <c r="CV18" s="79"/>
    </row>
    <row r="19" spans="1:100" ht="9.75" customHeight="1">
      <c r="A19" s="227"/>
      <c r="B19" s="227"/>
      <c r="C19" s="227"/>
      <c r="D19" s="86"/>
      <c r="E19" s="71"/>
      <c r="F19" s="279">
        <f>IF('入力用シート'!B5="","",'入力用シート'!B5)</f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1"/>
      <c r="AJ19" s="76"/>
      <c r="AK19" s="4"/>
      <c r="AL19" s="279">
        <f>F19</f>
      </c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1"/>
      <c r="BP19" s="79"/>
      <c r="BQ19" s="1"/>
      <c r="BR19" s="279">
        <f>F19</f>
      </c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1"/>
      <c r="CV19" s="79"/>
    </row>
    <row r="20" spans="1:100" ht="9.75" customHeight="1">
      <c r="A20" s="227"/>
      <c r="B20" s="227"/>
      <c r="C20" s="227"/>
      <c r="D20" s="86"/>
      <c r="E20" s="71"/>
      <c r="F20" s="279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1"/>
      <c r="AJ20" s="76"/>
      <c r="AK20" s="4"/>
      <c r="AL20" s="279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1"/>
      <c r="BP20" s="79"/>
      <c r="BQ20" s="1"/>
      <c r="BR20" s="279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1"/>
      <c r="CV20" s="79"/>
    </row>
    <row r="21" spans="1:100" ht="9.75" customHeight="1">
      <c r="A21" s="227"/>
      <c r="B21" s="227"/>
      <c r="C21" s="227"/>
      <c r="D21" s="86"/>
      <c r="E21" s="71"/>
      <c r="F21" s="279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1"/>
      <c r="AJ21" s="76"/>
      <c r="AK21" s="4"/>
      <c r="AL21" s="279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1"/>
      <c r="BP21" s="79"/>
      <c r="BQ21" s="1"/>
      <c r="BR21" s="279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1"/>
      <c r="CV21" s="79"/>
    </row>
    <row r="22" spans="1:100" ht="9.75" customHeight="1">
      <c r="A22" s="227"/>
      <c r="B22" s="227"/>
      <c r="C22" s="227"/>
      <c r="D22" s="86"/>
      <c r="E22" s="71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6"/>
      <c r="AK22" s="4"/>
      <c r="AL22" s="91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3"/>
      <c r="BP22" s="79"/>
      <c r="BQ22" s="1"/>
      <c r="BR22" s="91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  <c r="CV22" s="79"/>
    </row>
    <row r="23" spans="1:100" ht="9.75" customHeight="1">
      <c r="A23" s="227"/>
      <c r="B23" s="227"/>
      <c r="C23" s="227"/>
      <c r="D23" s="86"/>
      <c r="E23" s="7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J23" s="76"/>
      <c r="AK23" s="4"/>
      <c r="AL23" s="94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6"/>
      <c r="BP23" s="79"/>
      <c r="BQ23" s="1"/>
      <c r="BR23" s="94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6"/>
      <c r="CV23" s="79"/>
    </row>
    <row r="24" spans="1:100" ht="9.75" customHeight="1">
      <c r="A24" s="227"/>
      <c r="B24" s="227"/>
      <c r="C24" s="227"/>
      <c r="D24" s="86"/>
      <c r="E24" s="71"/>
      <c r="F24" s="204" t="s">
        <v>29</v>
      </c>
      <c r="G24" s="205"/>
      <c r="H24" s="205"/>
      <c r="I24" s="206"/>
      <c r="J24" s="204" t="s">
        <v>30</v>
      </c>
      <c r="K24" s="205"/>
      <c r="L24" s="205"/>
      <c r="M24" s="206"/>
      <c r="N24" s="28"/>
      <c r="O24" s="28"/>
      <c r="P24" s="28"/>
      <c r="Q24" s="28"/>
      <c r="R24" s="28"/>
      <c r="S24" s="28"/>
      <c r="T24" s="237" t="s">
        <v>77</v>
      </c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8"/>
      <c r="AF24" s="28"/>
      <c r="AG24" s="28"/>
      <c r="AH24" s="28"/>
      <c r="AI24" s="29"/>
      <c r="AJ24" s="76"/>
      <c r="AK24" s="4"/>
      <c r="AL24" s="204" t="s">
        <v>29</v>
      </c>
      <c r="AM24" s="205"/>
      <c r="AN24" s="205"/>
      <c r="AO24" s="206"/>
      <c r="AP24" s="204" t="s">
        <v>30</v>
      </c>
      <c r="AQ24" s="205"/>
      <c r="AR24" s="205"/>
      <c r="AS24" s="206"/>
      <c r="AT24" s="28"/>
      <c r="AU24" s="28"/>
      <c r="AV24" s="28"/>
      <c r="AW24" s="28"/>
      <c r="AX24" s="28"/>
      <c r="AY24" s="28"/>
      <c r="AZ24" s="237" t="s">
        <v>77</v>
      </c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8"/>
      <c r="BL24" s="28"/>
      <c r="BM24" s="28"/>
      <c r="BN24" s="28"/>
      <c r="BO24" s="29"/>
      <c r="BP24" s="79"/>
      <c r="BQ24" s="1"/>
      <c r="BR24" s="204" t="s">
        <v>29</v>
      </c>
      <c r="BS24" s="205"/>
      <c r="BT24" s="205"/>
      <c r="BU24" s="206"/>
      <c r="BV24" s="204" t="s">
        <v>30</v>
      </c>
      <c r="BW24" s="205"/>
      <c r="BX24" s="205"/>
      <c r="BY24" s="206"/>
      <c r="BZ24" s="28"/>
      <c r="CA24" s="28"/>
      <c r="CB24" s="28"/>
      <c r="CC24" s="28"/>
      <c r="CD24" s="28"/>
      <c r="CE24" s="28"/>
      <c r="CF24" s="237" t="s">
        <v>77</v>
      </c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8"/>
      <c r="CR24" s="28"/>
      <c r="CS24" s="28"/>
      <c r="CT24" s="28"/>
      <c r="CU24" s="29"/>
      <c r="CV24" s="79"/>
    </row>
    <row r="25" spans="1:100" ht="15" customHeight="1">
      <c r="A25" s="227"/>
      <c r="B25" s="227"/>
      <c r="C25" s="227"/>
      <c r="D25" s="86"/>
      <c r="E25" s="71"/>
      <c r="F25" s="273"/>
      <c r="G25" s="113"/>
      <c r="H25" s="113"/>
      <c r="I25" s="229"/>
      <c r="J25" s="234" t="s">
        <v>73</v>
      </c>
      <c r="K25" s="235"/>
      <c r="L25" s="235"/>
      <c r="M25" s="236"/>
      <c r="N25" s="238">
        <f>IF('入力用シート'!B3="","",'入力用シート'!B3)</f>
      </c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40"/>
      <c r="AJ25" s="76"/>
      <c r="AK25" s="4"/>
      <c r="AL25" s="273">
        <f>IF(F25="","",F25)</f>
      </c>
      <c r="AM25" s="113"/>
      <c r="AN25" s="113"/>
      <c r="AO25" s="229"/>
      <c r="AP25" s="234" t="str">
        <f>IF(J25="","",J25)</f>
        <v>04</v>
      </c>
      <c r="AQ25" s="235"/>
      <c r="AR25" s="235"/>
      <c r="AS25" s="236"/>
      <c r="AT25" s="255">
        <f>IF(N25="","",N25)</f>
      </c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7"/>
      <c r="BP25" s="79"/>
      <c r="BQ25" s="1"/>
      <c r="BR25" s="273">
        <f>IF(AL25="","",AL25)</f>
      </c>
      <c r="BS25" s="113"/>
      <c r="BT25" s="113"/>
      <c r="BU25" s="229"/>
      <c r="BV25" s="234" t="str">
        <f>IF(AP25="","",AP25)</f>
        <v>04</v>
      </c>
      <c r="BW25" s="235"/>
      <c r="BX25" s="235"/>
      <c r="BY25" s="236"/>
      <c r="BZ25" s="255">
        <f>IF(AT25="","",AT25)</f>
      </c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7"/>
      <c r="CV25" s="79"/>
    </row>
    <row r="26" spans="1:100" s="20" customFormat="1" ht="6.75" customHeight="1">
      <c r="A26" s="227"/>
      <c r="B26" s="227"/>
      <c r="C26" s="227"/>
      <c r="D26" s="86"/>
      <c r="E26" s="72"/>
      <c r="F26" s="182" t="s">
        <v>59</v>
      </c>
      <c r="G26" s="183"/>
      <c r="H26" s="183"/>
      <c r="I26" s="183"/>
      <c r="J26" s="183"/>
      <c r="K26" s="183"/>
      <c r="L26" s="183"/>
      <c r="M26" s="184"/>
      <c r="N26" s="49"/>
      <c r="O26" s="203" t="s">
        <v>34</v>
      </c>
      <c r="P26" s="203"/>
      <c r="Q26" s="49"/>
      <c r="R26" s="49"/>
      <c r="S26" s="195" t="s">
        <v>16</v>
      </c>
      <c r="T26" s="195"/>
      <c r="U26" s="49"/>
      <c r="V26" s="49"/>
      <c r="W26" s="195" t="s">
        <v>15</v>
      </c>
      <c r="X26" s="195"/>
      <c r="Y26" s="49"/>
      <c r="Z26" s="49"/>
      <c r="AA26" s="195" t="s">
        <v>14</v>
      </c>
      <c r="AB26" s="195"/>
      <c r="AC26" s="49"/>
      <c r="AD26" s="282" t="s">
        <v>33</v>
      </c>
      <c r="AE26" s="282"/>
      <c r="AF26" s="282"/>
      <c r="AG26" s="282"/>
      <c r="AH26" s="282"/>
      <c r="AI26" s="282"/>
      <c r="AJ26" s="77"/>
      <c r="AK26" s="14"/>
      <c r="AL26" s="182" t="s">
        <v>59</v>
      </c>
      <c r="AM26" s="183"/>
      <c r="AN26" s="183"/>
      <c r="AO26" s="183"/>
      <c r="AP26" s="183"/>
      <c r="AQ26" s="183"/>
      <c r="AR26" s="183"/>
      <c r="AS26" s="184"/>
      <c r="AT26" s="49"/>
      <c r="AU26" s="203" t="s">
        <v>34</v>
      </c>
      <c r="AV26" s="203"/>
      <c r="AW26" s="49"/>
      <c r="AX26" s="49"/>
      <c r="AY26" s="195" t="s">
        <v>16</v>
      </c>
      <c r="AZ26" s="195"/>
      <c r="BA26" s="49"/>
      <c r="BB26" s="49"/>
      <c r="BC26" s="195" t="s">
        <v>15</v>
      </c>
      <c r="BD26" s="195"/>
      <c r="BE26" s="49"/>
      <c r="BF26" s="49"/>
      <c r="BG26" s="195" t="s">
        <v>14</v>
      </c>
      <c r="BH26" s="195"/>
      <c r="BI26" s="49"/>
      <c r="BJ26" s="282" t="s">
        <v>33</v>
      </c>
      <c r="BK26" s="282"/>
      <c r="BL26" s="282"/>
      <c r="BM26" s="282"/>
      <c r="BN26" s="282"/>
      <c r="BO26" s="282"/>
      <c r="BP26" s="80"/>
      <c r="BQ26" s="14"/>
      <c r="BR26" s="182" t="s">
        <v>59</v>
      </c>
      <c r="BS26" s="183"/>
      <c r="BT26" s="183"/>
      <c r="BU26" s="183"/>
      <c r="BV26" s="183"/>
      <c r="BW26" s="183"/>
      <c r="BX26" s="183"/>
      <c r="BY26" s="184"/>
      <c r="BZ26" s="49"/>
      <c r="CA26" s="203" t="s">
        <v>34</v>
      </c>
      <c r="CB26" s="203"/>
      <c r="CC26" s="49"/>
      <c r="CD26" s="49"/>
      <c r="CE26" s="195" t="s">
        <v>16</v>
      </c>
      <c r="CF26" s="195"/>
      <c r="CG26" s="49"/>
      <c r="CH26" s="49"/>
      <c r="CI26" s="195" t="s">
        <v>15</v>
      </c>
      <c r="CJ26" s="195"/>
      <c r="CK26" s="49"/>
      <c r="CL26" s="49"/>
      <c r="CM26" s="195" t="s">
        <v>14</v>
      </c>
      <c r="CN26" s="195"/>
      <c r="CO26" s="49"/>
      <c r="CP26" s="282" t="s">
        <v>33</v>
      </c>
      <c r="CQ26" s="282"/>
      <c r="CR26" s="282"/>
      <c r="CS26" s="282"/>
      <c r="CT26" s="282"/>
      <c r="CU26" s="282"/>
      <c r="CV26" s="84"/>
    </row>
    <row r="27" spans="1:100" ht="9.75" customHeight="1">
      <c r="A27" s="227"/>
      <c r="B27" s="227"/>
      <c r="C27" s="227"/>
      <c r="D27" s="86"/>
      <c r="E27" s="71"/>
      <c r="F27" s="185"/>
      <c r="G27" s="186"/>
      <c r="H27" s="186"/>
      <c r="I27" s="186"/>
      <c r="J27" s="186"/>
      <c r="K27" s="186"/>
      <c r="L27" s="186"/>
      <c r="M27" s="187"/>
      <c r="N27" s="50"/>
      <c r="O27" s="191">
        <v>5</v>
      </c>
      <c r="P27" s="192"/>
      <c r="Q27" s="191">
        <f>IF('入力用シート'!C6="","",'入力用シート'!C6)</f>
      </c>
      <c r="R27" s="192"/>
      <c r="S27" s="192"/>
      <c r="T27" s="201"/>
      <c r="U27" s="191">
        <f>IF('入力用シート'!F6="","",'入力用シート'!F6)</f>
      </c>
      <c r="V27" s="192"/>
      <c r="W27" s="192"/>
      <c r="X27" s="201"/>
      <c r="Y27" s="191">
        <f>IF('入力用シート'!I6="","",'入力用シート'!I6)</f>
      </c>
      <c r="Z27" s="192"/>
      <c r="AA27" s="192"/>
      <c r="AB27" s="201"/>
      <c r="AC27" s="196" t="s">
        <v>35</v>
      </c>
      <c r="AD27" s="283"/>
      <c r="AE27" s="283"/>
      <c r="AF27" s="283"/>
      <c r="AG27" s="283"/>
      <c r="AH27" s="283"/>
      <c r="AI27" s="283"/>
      <c r="AJ27" s="76"/>
      <c r="AK27" s="1"/>
      <c r="AL27" s="185"/>
      <c r="AM27" s="186"/>
      <c r="AN27" s="186"/>
      <c r="AO27" s="186"/>
      <c r="AP27" s="186"/>
      <c r="AQ27" s="186"/>
      <c r="AR27" s="186"/>
      <c r="AS27" s="187"/>
      <c r="AT27" s="50"/>
      <c r="AU27" s="191">
        <f>IF(O27="","",O27)</f>
        <v>5</v>
      </c>
      <c r="AV27" s="192"/>
      <c r="AW27" s="191">
        <f>IF(Q27="","",Q27)</f>
      </c>
      <c r="AX27" s="192"/>
      <c r="AY27" s="192"/>
      <c r="AZ27" s="201"/>
      <c r="BA27" s="191">
        <f>IF(U27="","",U27)</f>
      </c>
      <c r="BB27" s="192"/>
      <c r="BC27" s="192"/>
      <c r="BD27" s="201"/>
      <c r="BE27" s="191">
        <f>IF(Y27="","",Y27)</f>
      </c>
      <c r="BF27" s="192"/>
      <c r="BG27" s="192"/>
      <c r="BH27" s="201"/>
      <c r="BI27" s="196" t="s">
        <v>35</v>
      </c>
      <c r="BJ27" s="283"/>
      <c r="BK27" s="283"/>
      <c r="BL27" s="283"/>
      <c r="BM27" s="283"/>
      <c r="BN27" s="283"/>
      <c r="BO27" s="283"/>
      <c r="BP27" s="79"/>
      <c r="BQ27" s="1"/>
      <c r="BR27" s="185"/>
      <c r="BS27" s="186"/>
      <c r="BT27" s="186"/>
      <c r="BU27" s="186"/>
      <c r="BV27" s="186"/>
      <c r="BW27" s="186"/>
      <c r="BX27" s="186"/>
      <c r="BY27" s="187"/>
      <c r="BZ27" s="50"/>
      <c r="CA27" s="191">
        <f>IF(AU27="","",AU27)</f>
        <v>5</v>
      </c>
      <c r="CB27" s="192"/>
      <c r="CC27" s="191">
        <f>IF(AW27="","",AW27)</f>
      </c>
      <c r="CD27" s="192"/>
      <c r="CE27" s="192"/>
      <c r="CF27" s="201"/>
      <c r="CG27" s="191">
        <f>IF(BA27="","",BA27)</f>
      </c>
      <c r="CH27" s="192"/>
      <c r="CI27" s="192"/>
      <c r="CJ27" s="201"/>
      <c r="CK27" s="191">
        <f>IF(BE27="","",BE27)</f>
      </c>
      <c r="CL27" s="192"/>
      <c r="CM27" s="192"/>
      <c r="CN27" s="201"/>
      <c r="CO27" s="196" t="s">
        <v>35</v>
      </c>
      <c r="CP27" s="283"/>
      <c r="CQ27" s="283"/>
      <c r="CR27" s="283"/>
      <c r="CS27" s="283"/>
      <c r="CT27" s="283"/>
      <c r="CU27" s="283"/>
      <c r="CV27" s="85"/>
    </row>
    <row r="28" spans="1:100" ht="7.5" customHeight="1">
      <c r="A28" s="227"/>
      <c r="B28" s="227"/>
      <c r="C28" s="227"/>
      <c r="D28" s="86"/>
      <c r="E28" s="71"/>
      <c r="F28" s="185"/>
      <c r="G28" s="186"/>
      <c r="H28" s="186"/>
      <c r="I28" s="186"/>
      <c r="J28" s="186"/>
      <c r="K28" s="186"/>
      <c r="L28" s="186"/>
      <c r="M28" s="187"/>
      <c r="N28" s="23"/>
      <c r="O28" s="193"/>
      <c r="P28" s="194"/>
      <c r="Q28" s="193"/>
      <c r="R28" s="194"/>
      <c r="S28" s="194"/>
      <c r="T28" s="202"/>
      <c r="U28" s="193"/>
      <c r="V28" s="194"/>
      <c r="W28" s="194"/>
      <c r="X28" s="202"/>
      <c r="Y28" s="193"/>
      <c r="Z28" s="194"/>
      <c r="AA28" s="194"/>
      <c r="AB28" s="202"/>
      <c r="AC28" s="196"/>
      <c r="AD28" s="27"/>
      <c r="AE28" s="28"/>
      <c r="AF28" s="28"/>
      <c r="AG28" s="28"/>
      <c r="AH28" s="28"/>
      <c r="AI28" s="58"/>
      <c r="AJ28" s="76"/>
      <c r="AK28" s="1"/>
      <c r="AL28" s="185"/>
      <c r="AM28" s="186"/>
      <c r="AN28" s="186"/>
      <c r="AO28" s="186"/>
      <c r="AP28" s="186"/>
      <c r="AQ28" s="186"/>
      <c r="AR28" s="186"/>
      <c r="AS28" s="187"/>
      <c r="AT28" s="23"/>
      <c r="AU28" s="193"/>
      <c r="AV28" s="194"/>
      <c r="AW28" s="193"/>
      <c r="AX28" s="194"/>
      <c r="AY28" s="194"/>
      <c r="AZ28" s="202"/>
      <c r="BA28" s="193"/>
      <c r="BB28" s="194"/>
      <c r="BC28" s="194"/>
      <c r="BD28" s="202"/>
      <c r="BE28" s="193"/>
      <c r="BF28" s="194"/>
      <c r="BG28" s="194"/>
      <c r="BH28" s="202"/>
      <c r="BI28" s="196"/>
      <c r="BJ28" s="27"/>
      <c r="BK28" s="28"/>
      <c r="BL28" s="28"/>
      <c r="BM28" s="28"/>
      <c r="BN28" s="28"/>
      <c r="BO28" s="58"/>
      <c r="BP28" s="79"/>
      <c r="BQ28" s="1"/>
      <c r="BR28" s="185"/>
      <c r="BS28" s="186"/>
      <c r="BT28" s="186"/>
      <c r="BU28" s="186"/>
      <c r="BV28" s="186"/>
      <c r="BW28" s="186"/>
      <c r="BX28" s="186"/>
      <c r="BY28" s="187"/>
      <c r="BZ28" s="23"/>
      <c r="CA28" s="193"/>
      <c r="CB28" s="194"/>
      <c r="CC28" s="193"/>
      <c r="CD28" s="194"/>
      <c r="CE28" s="194"/>
      <c r="CF28" s="202"/>
      <c r="CG28" s="193"/>
      <c r="CH28" s="194"/>
      <c r="CI28" s="194"/>
      <c r="CJ28" s="202"/>
      <c r="CK28" s="193"/>
      <c r="CL28" s="194"/>
      <c r="CM28" s="194"/>
      <c r="CN28" s="202"/>
      <c r="CO28" s="196"/>
      <c r="CP28" s="27"/>
      <c r="CQ28" s="28"/>
      <c r="CR28" s="28"/>
      <c r="CS28" s="28"/>
      <c r="CT28" s="28"/>
      <c r="CU28" s="58"/>
      <c r="CV28" s="85"/>
    </row>
    <row r="29" spans="1:100" ht="6.75" customHeight="1">
      <c r="A29" s="227"/>
      <c r="B29" s="227"/>
      <c r="C29" s="227"/>
      <c r="D29" s="86"/>
      <c r="E29" s="71"/>
      <c r="F29" s="185"/>
      <c r="G29" s="186"/>
      <c r="H29" s="186"/>
      <c r="I29" s="186"/>
      <c r="J29" s="186"/>
      <c r="K29" s="186"/>
      <c r="L29" s="186"/>
      <c r="M29" s="187"/>
      <c r="N29" s="23"/>
      <c r="O29" s="200" t="s">
        <v>34</v>
      </c>
      <c r="P29" s="200"/>
      <c r="Q29" s="49"/>
      <c r="R29" s="49"/>
      <c r="S29" s="197" t="s">
        <v>16</v>
      </c>
      <c r="T29" s="197"/>
      <c r="U29" s="49"/>
      <c r="V29" s="49"/>
      <c r="W29" s="197" t="s">
        <v>15</v>
      </c>
      <c r="X29" s="197"/>
      <c r="Y29" s="49"/>
      <c r="Z29" s="49"/>
      <c r="AA29" s="197" t="s">
        <v>14</v>
      </c>
      <c r="AB29" s="197"/>
      <c r="AC29" s="49"/>
      <c r="AD29" s="27"/>
      <c r="AE29" s="311">
        <f>IF('入力用シート'!C8="","",'入力用シート'!C8)</f>
      </c>
      <c r="AF29" s="312"/>
      <c r="AG29" s="312"/>
      <c r="AH29" s="313"/>
      <c r="AI29" s="59"/>
      <c r="AJ29" s="76"/>
      <c r="AK29" s="1"/>
      <c r="AL29" s="185"/>
      <c r="AM29" s="186"/>
      <c r="AN29" s="186"/>
      <c r="AO29" s="186"/>
      <c r="AP29" s="186"/>
      <c r="AQ29" s="186"/>
      <c r="AR29" s="186"/>
      <c r="AS29" s="187"/>
      <c r="AT29" s="23"/>
      <c r="AU29" s="200" t="s">
        <v>34</v>
      </c>
      <c r="AV29" s="200"/>
      <c r="AW29" s="49"/>
      <c r="AX29" s="49"/>
      <c r="AY29" s="197" t="s">
        <v>16</v>
      </c>
      <c r="AZ29" s="197"/>
      <c r="BA29" s="49"/>
      <c r="BB29" s="49"/>
      <c r="BC29" s="197" t="s">
        <v>15</v>
      </c>
      <c r="BD29" s="197"/>
      <c r="BE29" s="49"/>
      <c r="BF29" s="49"/>
      <c r="BG29" s="197" t="s">
        <v>14</v>
      </c>
      <c r="BH29" s="197"/>
      <c r="BI29" s="49"/>
      <c r="BJ29" s="27"/>
      <c r="BK29" s="311">
        <f>AE29</f>
      </c>
      <c r="BL29" s="312"/>
      <c r="BM29" s="312"/>
      <c r="BN29" s="313"/>
      <c r="BO29" s="59"/>
      <c r="BP29" s="79"/>
      <c r="BQ29" s="1"/>
      <c r="BR29" s="185"/>
      <c r="BS29" s="186"/>
      <c r="BT29" s="186"/>
      <c r="BU29" s="186"/>
      <c r="BV29" s="186"/>
      <c r="BW29" s="186"/>
      <c r="BX29" s="186"/>
      <c r="BY29" s="187"/>
      <c r="BZ29" s="23"/>
      <c r="CA29" s="200" t="s">
        <v>34</v>
      </c>
      <c r="CB29" s="200"/>
      <c r="CC29" s="49"/>
      <c r="CD29" s="49"/>
      <c r="CE29" s="197" t="s">
        <v>16</v>
      </c>
      <c r="CF29" s="197"/>
      <c r="CG29" s="49"/>
      <c r="CH29" s="49"/>
      <c r="CI29" s="197" t="s">
        <v>15</v>
      </c>
      <c r="CJ29" s="197"/>
      <c r="CK29" s="49"/>
      <c r="CL29" s="49"/>
      <c r="CM29" s="197" t="s">
        <v>14</v>
      </c>
      <c r="CN29" s="197"/>
      <c r="CO29" s="49"/>
      <c r="CP29" s="27"/>
      <c r="CQ29" s="302">
        <f>AE29</f>
      </c>
      <c r="CR29" s="303"/>
      <c r="CS29" s="303"/>
      <c r="CT29" s="304"/>
      <c r="CU29" s="59"/>
      <c r="CV29" s="85"/>
    </row>
    <row r="30" spans="1:100" ht="9.75" customHeight="1">
      <c r="A30" s="227"/>
      <c r="B30" s="227"/>
      <c r="C30" s="227"/>
      <c r="D30" s="86"/>
      <c r="E30" s="71"/>
      <c r="F30" s="185"/>
      <c r="G30" s="186"/>
      <c r="H30" s="186"/>
      <c r="I30" s="186"/>
      <c r="J30" s="186"/>
      <c r="K30" s="186"/>
      <c r="L30" s="186"/>
      <c r="M30" s="187"/>
      <c r="N30" s="23"/>
      <c r="O30" s="191">
        <v>5</v>
      </c>
      <c r="P30" s="192"/>
      <c r="Q30" s="191">
        <f>IF('入力用シート'!C7="","",'入力用シート'!C7)</f>
      </c>
      <c r="R30" s="192"/>
      <c r="S30" s="192"/>
      <c r="T30" s="201"/>
      <c r="U30" s="191">
        <f>IF('入力用シート'!F7="","",'入力用シート'!F7)</f>
      </c>
      <c r="V30" s="192"/>
      <c r="W30" s="192"/>
      <c r="X30" s="201"/>
      <c r="Y30" s="191">
        <f>IF('入力用シート'!I7="","",'入力用シート'!I7)</f>
      </c>
      <c r="Z30" s="192"/>
      <c r="AA30" s="192"/>
      <c r="AB30" s="201"/>
      <c r="AC30" s="196" t="s">
        <v>36</v>
      </c>
      <c r="AD30" s="27"/>
      <c r="AE30" s="314"/>
      <c r="AF30" s="315"/>
      <c r="AG30" s="315"/>
      <c r="AH30" s="316"/>
      <c r="AI30" s="59"/>
      <c r="AJ30" s="76"/>
      <c r="AK30" s="1"/>
      <c r="AL30" s="185"/>
      <c r="AM30" s="186"/>
      <c r="AN30" s="186"/>
      <c r="AO30" s="186"/>
      <c r="AP30" s="186"/>
      <c r="AQ30" s="186"/>
      <c r="AR30" s="186"/>
      <c r="AS30" s="187"/>
      <c r="AT30" s="23"/>
      <c r="AU30" s="191">
        <f>IF(O30="","",O30)</f>
        <v>5</v>
      </c>
      <c r="AV30" s="192"/>
      <c r="AW30" s="191">
        <f>IF(Q30="","",Q30)</f>
      </c>
      <c r="AX30" s="192"/>
      <c r="AY30" s="192"/>
      <c r="AZ30" s="201"/>
      <c r="BA30" s="191">
        <f>IF(U30="","",U30)</f>
      </c>
      <c r="BB30" s="192"/>
      <c r="BC30" s="192"/>
      <c r="BD30" s="201"/>
      <c r="BE30" s="191">
        <f>IF(Y30="","",Y30)</f>
      </c>
      <c r="BF30" s="192"/>
      <c r="BG30" s="192"/>
      <c r="BH30" s="201"/>
      <c r="BI30" s="196" t="s">
        <v>36</v>
      </c>
      <c r="BJ30" s="27"/>
      <c r="BK30" s="314"/>
      <c r="BL30" s="315"/>
      <c r="BM30" s="315"/>
      <c r="BN30" s="316"/>
      <c r="BO30" s="59"/>
      <c r="BP30" s="79"/>
      <c r="BQ30" s="1"/>
      <c r="BR30" s="185"/>
      <c r="BS30" s="186"/>
      <c r="BT30" s="186"/>
      <c r="BU30" s="186"/>
      <c r="BV30" s="186"/>
      <c r="BW30" s="186"/>
      <c r="BX30" s="186"/>
      <c r="BY30" s="187"/>
      <c r="BZ30" s="23"/>
      <c r="CA30" s="191">
        <f>IF(AU30="","",AU30)</f>
        <v>5</v>
      </c>
      <c r="CB30" s="192"/>
      <c r="CC30" s="191">
        <f>IF(AW30="","",AW30)</f>
      </c>
      <c r="CD30" s="192"/>
      <c r="CE30" s="192"/>
      <c r="CF30" s="201"/>
      <c r="CG30" s="191">
        <f>IF(BA30="","",BA30)</f>
      </c>
      <c r="CH30" s="192"/>
      <c r="CI30" s="192"/>
      <c r="CJ30" s="201"/>
      <c r="CK30" s="191">
        <f>IF(BE30="","",BE30)</f>
      </c>
      <c r="CL30" s="192"/>
      <c r="CM30" s="192"/>
      <c r="CN30" s="201"/>
      <c r="CO30" s="196" t="s">
        <v>36</v>
      </c>
      <c r="CP30" s="27"/>
      <c r="CQ30" s="305"/>
      <c r="CR30" s="306"/>
      <c r="CS30" s="306"/>
      <c r="CT30" s="307"/>
      <c r="CU30" s="59"/>
      <c r="CV30" s="85"/>
    </row>
    <row r="31" spans="1:100" ht="7.5" customHeight="1">
      <c r="A31" s="227"/>
      <c r="B31" s="227"/>
      <c r="C31" s="227"/>
      <c r="D31" s="86"/>
      <c r="E31" s="71"/>
      <c r="F31" s="185"/>
      <c r="G31" s="186"/>
      <c r="H31" s="186"/>
      <c r="I31" s="186"/>
      <c r="J31" s="186"/>
      <c r="K31" s="186"/>
      <c r="L31" s="186"/>
      <c r="M31" s="187"/>
      <c r="N31" s="56"/>
      <c r="O31" s="193"/>
      <c r="P31" s="194"/>
      <c r="Q31" s="193"/>
      <c r="R31" s="194"/>
      <c r="S31" s="194"/>
      <c r="T31" s="202"/>
      <c r="U31" s="193"/>
      <c r="V31" s="194"/>
      <c r="W31" s="194"/>
      <c r="X31" s="202"/>
      <c r="Y31" s="193"/>
      <c r="Z31" s="194"/>
      <c r="AA31" s="194"/>
      <c r="AB31" s="202"/>
      <c r="AC31" s="196"/>
      <c r="AD31" s="27"/>
      <c r="AE31" s="317"/>
      <c r="AF31" s="318"/>
      <c r="AG31" s="318"/>
      <c r="AH31" s="319"/>
      <c r="AI31" s="43"/>
      <c r="AJ31" s="85"/>
      <c r="AK31" s="1"/>
      <c r="AL31" s="185"/>
      <c r="AM31" s="186"/>
      <c r="AN31" s="186"/>
      <c r="AO31" s="186"/>
      <c r="AP31" s="186"/>
      <c r="AQ31" s="186"/>
      <c r="AR31" s="186"/>
      <c r="AS31" s="187"/>
      <c r="AT31" s="56"/>
      <c r="AU31" s="193"/>
      <c r="AV31" s="194"/>
      <c r="AW31" s="193"/>
      <c r="AX31" s="194"/>
      <c r="AY31" s="194"/>
      <c r="AZ31" s="202"/>
      <c r="BA31" s="193"/>
      <c r="BB31" s="194"/>
      <c r="BC31" s="194"/>
      <c r="BD31" s="202"/>
      <c r="BE31" s="193"/>
      <c r="BF31" s="194"/>
      <c r="BG31" s="194"/>
      <c r="BH31" s="202"/>
      <c r="BI31" s="196"/>
      <c r="BJ31" s="27"/>
      <c r="BK31" s="317"/>
      <c r="BL31" s="318"/>
      <c r="BM31" s="318"/>
      <c r="BN31" s="319"/>
      <c r="BO31" s="60"/>
      <c r="BP31" s="79"/>
      <c r="BQ31" s="1"/>
      <c r="BR31" s="185"/>
      <c r="BS31" s="186"/>
      <c r="BT31" s="186"/>
      <c r="BU31" s="186"/>
      <c r="BV31" s="186"/>
      <c r="BW31" s="186"/>
      <c r="BX31" s="186"/>
      <c r="BY31" s="187"/>
      <c r="BZ31" s="56"/>
      <c r="CA31" s="193"/>
      <c r="CB31" s="194"/>
      <c r="CC31" s="193"/>
      <c r="CD31" s="194"/>
      <c r="CE31" s="194"/>
      <c r="CF31" s="202"/>
      <c r="CG31" s="193"/>
      <c r="CH31" s="194"/>
      <c r="CI31" s="194"/>
      <c r="CJ31" s="202"/>
      <c r="CK31" s="193"/>
      <c r="CL31" s="194"/>
      <c r="CM31" s="194"/>
      <c r="CN31" s="202"/>
      <c r="CO31" s="196"/>
      <c r="CP31" s="27"/>
      <c r="CQ31" s="308"/>
      <c r="CR31" s="309"/>
      <c r="CS31" s="309"/>
      <c r="CT31" s="310"/>
      <c r="CU31" s="60"/>
      <c r="CV31" s="85"/>
    </row>
    <row r="32" spans="1:100" ht="3.75" customHeight="1">
      <c r="A32" s="227"/>
      <c r="B32" s="227"/>
      <c r="C32" s="227"/>
      <c r="D32" s="86"/>
      <c r="E32" s="71"/>
      <c r="F32" s="188"/>
      <c r="G32" s="189"/>
      <c r="H32" s="189"/>
      <c r="I32" s="189"/>
      <c r="J32" s="189"/>
      <c r="K32" s="189"/>
      <c r="L32" s="189"/>
      <c r="M32" s="190"/>
      <c r="N32" s="57"/>
      <c r="O32" s="51"/>
      <c r="P32" s="51"/>
      <c r="Q32" s="53"/>
      <c r="R32" s="51"/>
      <c r="S32" s="51"/>
      <c r="T32" s="51"/>
      <c r="U32" s="51"/>
      <c r="V32" s="51"/>
      <c r="W32" s="51"/>
      <c r="X32" s="51"/>
      <c r="Y32" s="51"/>
      <c r="Z32" s="51"/>
      <c r="AA32" s="52"/>
      <c r="AB32" s="53"/>
      <c r="AC32" s="54"/>
      <c r="AD32" s="24"/>
      <c r="AE32" s="25"/>
      <c r="AF32" s="25"/>
      <c r="AG32" s="28"/>
      <c r="AH32" s="28"/>
      <c r="AI32" s="45"/>
      <c r="AJ32" s="85"/>
      <c r="AK32" s="1"/>
      <c r="AL32" s="188"/>
      <c r="AM32" s="189"/>
      <c r="AN32" s="189"/>
      <c r="AO32" s="189"/>
      <c r="AP32" s="189"/>
      <c r="AQ32" s="189"/>
      <c r="AR32" s="189"/>
      <c r="AS32" s="190"/>
      <c r="AT32" s="57"/>
      <c r="AU32" s="51"/>
      <c r="AV32" s="51"/>
      <c r="AW32" s="53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3"/>
      <c r="BI32" s="54"/>
      <c r="BJ32" s="24"/>
      <c r="BK32" s="25"/>
      <c r="BL32" s="25"/>
      <c r="BM32" s="28"/>
      <c r="BN32" s="28"/>
      <c r="BO32" s="38"/>
      <c r="BP32" s="79"/>
      <c r="BQ32" s="1"/>
      <c r="BR32" s="188"/>
      <c r="BS32" s="189"/>
      <c r="BT32" s="189"/>
      <c r="BU32" s="189"/>
      <c r="BV32" s="189"/>
      <c r="BW32" s="189"/>
      <c r="BX32" s="189"/>
      <c r="BY32" s="190"/>
      <c r="BZ32" s="57"/>
      <c r="CA32" s="51"/>
      <c r="CB32" s="51"/>
      <c r="CC32" s="53"/>
      <c r="CD32" s="51"/>
      <c r="CE32" s="51"/>
      <c r="CF32" s="51"/>
      <c r="CG32" s="51"/>
      <c r="CH32" s="51"/>
      <c r="CI32" s="51"/>
      <c r="CJ32" s="51"/>
      <c r="CK32" s="51"/>
      <c r="CL32" s="51"/>
      <c r="CM32" s="52"/>
      <c r="CN32" s="53"/>
      <c r="CO32" s="54"/>
      <c r="CP32" s="24"/>
      <c r="CQ32" s="25"/>
      <c r="CR32" s="25"/>
      <c r="CS32" s="28"/>
      <c r="CT32" s="28"/>
      <c r="CU32" s="38"/>
      <c r="CV32" s="85"/>
    </row>
    <row r="33" spans="1:100" ht="7.5" customHeight="1">
      <c r="A33" s="227"/>
      <c r="B33" s="227"/>
      <c r="C33" s="227"/>
      <c r="D33" s="86"/>
      <c r="E33" s="71"/>
      <c r="F33" s="218" t="s">
        <v>9</v>
      </c>
      <c r="G33" s="219"/>
      <c r="H33" s="219"/>
      <c r="I33" s="219"/>
      <c r="J33" s="219"/>
      <c r="K33" s="220"/>
      <c r="L33" s="247" t="s">
        <v>22</v>
      </c>
      <c r="M33" s="248"/>
      <c r="N33" s="33"/>
      <c r="O33" s="35" t="s">
        <v>4</v>
      </c>
      <c r="P33" s="34"/>
      <c r="Q33" s="35" t="s">
        <v>3</v>
      </c>
      <c r="R33" s="33"/>
      <c r="S33" s="35" t="s">
        <v>7</v>
      </c>
      <c r="T33" s="33"/>
      <c r="U33" s="33" t="s">
        <v>5</v>
      </c>
      <c r="V33" s="34"/>
      <c r="W33" s="35" t="s">
        <v>4</v>
      </c>
      <c r="X33" s="33"/>
      <c r="Y33" s="35" t="s">
        <v>3</v>
      </c>
      <c r="Z33" s="33"/>
      <c r="AA33" s="35" t="s">
        <v>6</v>
      </c>
      <c r="AB33" s="34"/>
      <c r="AC33" s="35" t="s">
        <v>5</v>
      </c>
      <c r="AD33" s="88"/>
      <c r="AE33" s="35" t="s">
        <v>4</v>
      </c>
      <c r="AF33" s="34"/>
      <c r="AG33" s="35" t="s">
        <v>3</v>
      </c>
      <c r="AH33" s="33"/>
      <c r="AI33" s="33" t="s">
        <v>2</v>
      </c>
      <c r="AJ33" s="85"/>
      <c r="AK33" s="1"/>
      <c r="AL33" s="241" t="s">
        <v>9</v>
      </c>
      <c r="AM33" s="242"/>
      <c r="AN33" s="242"/>
      <c r="AO33" s="242"/>
      <c r="AP33" s="242"/>
      <c r="AQ33" s="242"/>
      <c r="AR33" s="247" t="s">
        <v>22</v>
      </c>
      <c r="AS33" s="248"/>
      <c r="AT33" s="33"/>
      <c r="AU33" s="33" t="s">
        <v>4</v>
      </c>
      <c r="AV33" s="34"/>
      <c r="AW33" s="35" t="s">
        <v>3</v>
      </c>
      <c r="AX33" s="33"/>
      <c r="AY33" s="35" t="s">
        <v>7</v>
      </c>
      <c r="AZ33" s="33"/>
      <c r="BA33" s="33" t="s">
        <v>5</v>
      </c>
      <c r="BB33" s="34"/>
      <c r="BC33" s="35" t="s">
        <v>4</v>
      </c>
      <c r="BD33" s="33"/>
      <c r="BE33" s="35" t="s">
        <v>3</v>
      </c>
      <c r="BF33" s="33"/>
      <c r="BG33" s="33" t="s">
        <v>6</v>
      </c>
      <c r="BH33" s="34"/>
      <c r="BI33" s="35" t="s">
        <v>5</v>
      </c>
      <c r="BJ33" s="33"/>
      <c r="BK33" s="35" t="s">
        <v>4</v>
      </c>
      <c r="BL33" s="34"/>
      <c r="BM33" s="35" t="s">
        <v>3</v>
      </c>
      <c r="BN33" s="33"/>
      <c r="BO33" s="36" t="s">
        <v>2</v>
      </c>
      <c r="BP33" s="76"/>
      <c r="BQ33" s="1"/>
      <c r="BR33" s="241" t="s">
        <v>9</v>
      </c>
      <c r="BS33" s="242"/>
      <c r="BT33" s="242"/>
      <c r="BU33" s="242"/>
      <c r="BV33" s="242"/>
      <c r="BW33" s="242"/>
      <c r="BX33" s="247" t="s">
        <v>22</v>
      </c>
      <c r="BY33" s="248"/>
      <c r="BZ33" s="33"/>
      <c r="CA33" s="33" t="s">
        <v>4</v>
      </c>
      <c r="CB33" s="34"/>
      <c r="CC33" s="35" t="s">
        <v>3</v>
      </c>
      <c r="CD33" s="33"/>
      <c r="CE33" s="35" t="s">
        <v>7</v>
      </c>
      <c r="CF33" s="33"/>
      <c r="CG33" s="33" t="s">
        <v>5</v>
      </c>
      <c r="CH33" s="34"/>
      <c r="CI33" s="35" t="s">
        <v>4</v>
      </c>
      <c r="CJ33" s="33"/>
      <c r="CK33" s="35" t="s">
        <v>3</v>
      </c>
      <c r="CL33" s="33"/>
      <c r="CM33" s="33" t="s">
        <v>6</v>
      </c>
      <c r="CN33" s="34"/>
      <c r="CO33" s="35" t="s">
        <v>5</v>
      </c>
      <c r="CP33" s="33"/>
      <c r="CQ33" s="35" t="s">
        <v>4</v>
      </c>
      <c r="CR33" s="34"/>
      <c r="CS33" s="35" t="s">
        <v>3</v>
      </c>
      <c r="CT33" s="33"/>
      <c r="CU33" s="36" t="s">
        <v>2</v>
      </c>
      <c r="CV33" s="76"/>
    </row>
    <row r="34" spans="1:100" ht="7.5" customHeight="1">
      <c r="A34" s="227"/>
      <c r="B34" s="227"/>
      <c r="C34" s="227"/>
      <c r="D34" s="86"/>
      <c r="E34" s="71"/>
      <c r="F34" s="221"/>
      <c r="G34" s="222"/>
      <c r="H34" s="222"/>
      <c r="I34" s="222"/>
      <c r="J34" s="222"/>
      <c r="K34" s="223"/>
      <c r="L34" s="249"/>
      <c r="M34" s="250"/>
      <c r="N34" s="113">
        <f>IF('入力用シート'!$M9=11,MID('入力用シート'!$B9,'入力用シート'!$M9-10,1),"")</f>
      </c>
      <c r="O34" s="114"/>
      <c r="P34" s="117">
        <f>IF('入力用シート'!$M9&gt;=10,MID('入力用シート'!$B9,'入力用シート'!$M9-9,1),"")</f>
      </c>
      <c r="Q34" s="114"/>
      <c r="R34" s="113">
        <f>IF('入力用シート'!$M9&gt;=9,MID('入力用シート'!$B9,'入力用シート'!$M9-8,1),"")</f>
      </c>
      <c r="S34" s="114"/>
      <c r="T34" s="113">
        <f>IF('入力用シート'!$M9&gt;=8,MID('入力用シート'!$B9,'入力用シート'!$M9-7,1),"")</f>
      </c>
      <c r="U34" s="114"/>
      <c r="V34" s="117">
        <f>IF('入力用シート'!$M9&gt;=7,MID('入力用シート'!$B9,'入力用シート'!$M9-6,1),"")</f>
      </c>
      <c r="W34" s="114"/>
      <c r="X34" s="113">
        <f>IF('入力用シート'!$M9&gt;=6,MID('入力用シート'!$B9,'入力用シート'!$M9-5,1),"")</f>
      </c>
      <c r="Y34" s="114"/>
      <c r="Z34" s="113">
        <f>IF('入力用シート'!$M9&gt;=5,MID('入力用シート'!$B9,'入力用シート'!$M9-4,1),"")</f>
      </c>
      <c r="AA34" s="114"/>
      <c r="AB34" s="117">
        <f>IF('入力用シート'!$M9&gt;=4,MID('入力用シート'!$B9,'入力用シート'!$M9-3,1),"")</f>
      </c>
      <c r="AC34" s="114"/>
      <c r="AD34" s="113">
        <f>IF('入力用シート'!$M9&gt;=3,MID('入力用シート'!$B9,'入力用シート'!$M9-2,1),"")</f>
      </c>
      <c r="AE34" s="114"/>
      <c r="AF34" s="113">
        <f>IF('入力用シート'!$M9&gt;=2,MID('入力用シート'!$B9,'入力用シート'!$M9-1,1),"")</f>
      </c>
      <c r="AG34" s="114"/>
      <c r="AH34" s="113">
        <f>IF('入力用シート'!$M9&gt;=1,RIGHT('入力用シート'!$B9,1),"")</f>
      </c>
      <c r="AI34" s="114"/>
      <c r="AJ34" s="85"/>
      <c r="AK34" s="1"/>
      <c r="AL34" s="243"/>
      <c r="AM34" s="244"/>
      <c r="AN34" s="244"/>
      <c r="AO34" s="244"/>
      <c r="AP34" s="244"/>
      <c r="AQ34" s="244"/>
      <c r="AR34" s="249"/>
      <c r="AS34" s="250"/>
      <c r="AT34" s="113">
        <f>IF(N34="","",N34)</f>
      </c>
      <c r="AU34" s="114"/>
      <c r="AV34" s="117">
        <f>IF(P34="","",P34)</f>
      </c>
      <c r="AW34" s="114"/>
      <c r="AX34" s="113">
        <f>IF(R34="","",R34)</f>
      </c>
      <c r="AY34" s="114"/>
      <c r="AZ34" s="113">
        <f>IF(T34="","",T34)</f>
      </c>
      <c r="BA34" s="113"/>
      <c r="BB34" s="117">
        <f>IF(V34="","",V34)</f>
      </c>
      <c r="BC34" s="114"/>
      <c r="BD34" s="113">
        <f>IF(X34="","",X34)</f>
      </c>
      <c r="BE34" s="114"/>
      <c r="BF34" s="113">
        <f>IF(Z34="","",Z34)</f>
      </c>
      <c r="BG34" s="113"/>
      <c r="BH34" s="117">
        <f>IF(AB34="","",AB34)</f>
      </c>
      <c r="BI34" s="114"/>
      <c r="BJ34" s="113">
        <f>IF(AD34="","",AD34)</f>
      </c>
      <c r="BK34" s="114"/>
      <c r="BL34" s="117">
        <f>IF(AF34="","",AF34)</f>
      </c>
      <c r="BM34" s="114"/>
      <c r="BN34" s="113">
        <f>IF(AH34="","",AH34)</f>
      </c>
      <c r="BO34" s="229"/>
      <c r="BP34" s="76"/>
      <c r="BQ34" s="1"/>
      <c r="BR34" s="243"/>
      <c r="BS34" s="244"/>
      <c r="BT34" s="244"/>
      <c r="BU34" s="244"/>
      <c r="BV34" s="244"/>
      <c r="BW34" s="244"/>
      <c r="BX34" s="249"/>
      <c r="BY34" s="250"/>
      <c r="BZ34" s="113">
        <f>IF(AT34="","",AT34)</f>
      </c>
      <c r="CA34" s="114"/>
      <c r="CB34" s="117">
        <f>IF(AV34="","",AV34)</f>
      </c>
      <c r="CC34" s="114"/>
      <c r="CD34" s="113">
        <f>IF(AX34="","",AX34)</f>
      </c>
      <c r="CE34" s="114"/>
      <c r="CF34" s="113">
        <f>IF(AZ34="","",AZ34)</f>
      </c>
      <c r="CG34" s="113"/>
      <c r="CH34" s="117">
        <f>IF(BB34="","",BB34)</f>
      </c>
      <c r="CI34" s="114"/>
      <c r="CJ34" s="113">
        <f>IF(BD34="","",BD34)</f>
      </c>
      <c r="CK34" s="114"/>
      <c r="CL34" s="113">
        <f>IF(BF34="","",BF34)</f>
      </c>
      <c r="CM34" s="113"/>
      <c r="CN34" s="117">
        <f>IF(BH34="","",BH34)</f>
      </c>
      <c r="CO34" s="114"/>
      <c r="CP34" s="113">
        <f>IF(BJ34="","",BJ34)</f>
      </c>
      <c r="CQ34" s="114"/>
      <c r="CR34" s="117">
        <f>IF(BL34="","",BL34)</f>
      </c>
      <c r="CS34" s="114"/>
      <c r="CT34" s="113">
        <f>IF(BN34="","",BN34)</f>
      </c>
      <c r="CU34" s="229"/>
      <c r="CV34" s="76"/>
    </row>
    <row r="35" spans="1:100" ht="7.5" customHeight="1">
      <c r="A35" s="227"/>
      <c r="B35" s="227"/>
      <c r="C35" s="227"/>
      <c r="D35" s="86"/>
      <c r="E35" s="71"/>
      <c r="F35" s="224"/>
      <c r="G35" s="225"/>
      <c r="H35" s="225"/>
      <c r="I35" s="225"/>
      <c r="J35" s="225"/>
      <c r="K35" s="226"/>
      <c r="L35" s="251"/>
      <c r="M35" s="252"/>
      <c r="N35" s="115"/>
      <c r="O35" s="116"/>
      <c r="P35" s="118"/>
      <c r="Q35" s="116"/>
      <c r="R35" s="115"/>
      <c r="S35" s="116"/>
      <c r="T35" s="115"/>
      <c r="U35" s="116"/>
      <c r="V35" s="118"/>
      <c r="W35" s="116"/>
      <c r="X35" s="115"/>
      <c r="Y35" s="116"/>
      <c r="Z35" s="115"/>
      <c r="AA35" s="116"/>
      <c r="AB35" s="118"/>
      <c r="AC35" s="116"/>
      <c r="AD35" s="115"/>
      <c r="AE35" s="116"/>
      <c r="AF35" s="115"/>
      <c r="AG35" s="116"/>
      <c r="AH35" s="115"/>
      <c r="AI35" s="116"/>
      <c r="AJ35" s="85"/>
      <c r="AK35" s="1"/>
      <c r="AL35" s="245"/>
      <c r="AM35" s="246"/>
      <c r="AN35" s="246"/>
      <c r="AO35" s="246"/>
      <c r="AP35" s="246"/>
      <c r="AQ35" s="246"/>
      <c r="AR35" s="251"/>
      <c r="AS35" s="252"/>
      <c r="AT35" s="115"/>
      <c r="AU35" s="116"/>
      <c r="AV35" s="118"/>
      <c r="AW35" s="116"/>
      <c r="AX35" s="115"/>
      <c r="AY35" s="116"/>
      <c r="AZ35" s="115"/>
      <c r="BA35" s="115"/>
      <c r="BB35" s="118"/>
      <c r="BC35" s="116"/>
      <c r="BD35" s="115"/>
      <c r="BE35" s="116"/>
      <c r="BF35" s="115"/>
      <c r="BG35" s="115"/>
      <c r="BH35" s="118"/>
      <c r="BI35" s="116"/>
      <c r="BJ35" s="115"/>
      <c r="BK35" s="116"/>
      <c r="BL35" s="118"/>
      <c r="BM35" s="116"/>
      <c r="BN35" s="115"/>
      <c r="BO35" s="230"/>
      <c r="BP35" s="76"/>
      <c r="BQ35" s="1"/>
      <c r="BR35" s="245"/>
      <c r="BS35" s="246"/>
      <c r="BT35" s="246"/>
      <c r="BU35" s="246"/>
      <c r="BV35" s="246"/>
      <c r="BW35" s="246"/>
      <c r="BX35" s="251"/>
      <c r="BY35" s="252"/>
      <c r="BZ35" s="115"/>
      <c r="CA35" s="116"/>
      <c r="CB35" s="118"/>
      <c r="CC35" s="116"/>
      <c r="CD35" s="115"/>
      <c r="CE35" s="116"/>
      <c r="CF35" s="115"/>
      <c r="CG35" s="115"/>
      <c r="CH35" s="118"/>
      <c r="CI35" s="116"/>
      <c r="CJ35" s="115"/>
      <c r="CK35" s="116"/>
      <c r="CL35" s="115"/>
      <c r="CM35" s="115"/>
      <c r="CN35" s="118"/>
      <c r="CO35" s="116"/>
      <c r="CP35" s="115"/>
      <c r="CQ35" s="116"/>
      <c r="CR35" s="118"/>
      <c r="CS35" s="116"/>
      <c r="CT35" s="115"/>
      <c r="CU35" s="230"/>
      <c r="CV35" s="76"/>
    </row>
    <row r="36" spans="1:100" ht="7.5" customHeight="1">
      <c r="A36" s="227"/>
      <c r="B36" s="227"/>
      <c r="C36" s="227"/>
      <c r="D36" s="86"/>
      <c r="E36" s="71"/>
      <c r="F36" s="241" t="s">
        <v>10</v>
      </c>
      <c r="G36" s="242"/>
      <c r="H36" s="242"/>
      <c r="I36" s="242"/>
      <c r="J36" s="242"/>
      <c r="K36" s="258"/>
      <c r="L36" s="247" t="s">
        <v>18</v>
      </c>
      <c r="M36" s="248"/>
      <c r="N36" s="12"/>
      <c r="O36" s="18"/>
      <c r="P36" s="17"/>
      <c r="Q36" s="18"/>
      <c r="R36" s="12"/>
      <c r="S36" s="18"/>
      <c r="T36" s="12"/>
      <c r="U36" s="18"/>
      <c r="V36" s="17"/>
      <c r="W36" s="18"/>
      <c r="X36" s="12"/>
      <c r="Y36" s="18"/>
      <c r="Z36" s="12"/>
      <c r="AA36" s="18"/>
      <c r="AB36" s="17"/>
      <c r="AC36" s="18"/>
      <c r="AD36" s="12"/>
      <c r="AE36" s="18"/>
      <c r="AF36" s="17"/>
      <c r="AG36" s="18"/>
      <c r="AH36" s="12"/>
      <c r="AI36" s="12"/>
      <c r="AJ36" s="85"/>
      <c r="AK36" s="1"/>
      <c r="AL36" s="241" t="s">
        <v>10</v>
      </c>
      <c r="AM36" s="242"/>
      <c r="AN36" s="242"/>
      <c r="AO36" s="242"/>
      <c r="AP36" s="242"/>
      <c r="AQ36" s="242"/>
      <c r="AR36" s="247" t="s">
        <v>18</v>
      </c>
      <c r="AS36" s="248"/>
      <c r="AT36" s="12"/>
      <c r="AU36" s="12"/>
      <c r="AV36" s="17"/>
      <c r="AW36" s="18"/>
      <c r="AX36" s="12"/>
      <c r="AY36" s="18"/>
      <c r="AZ36" s="12"/>
      <c r="BA36" s="12"/>
      <c r="BB36" s="17"/>
      <c r="BC36" s="18"/>
      <c r="BD36" s="12"/>
      <c r="BE36" s="18"/>
      <c r="BF36" s="12"/>
      <c r="BG36" s="12"/>
      <c r="BH36" s="17"/>
      <c r="BI36" s="18"/>
      <c r="BJ36" s="12"/>
      <c r="BK36" s="18"/>
      <c r="BL36" s="17"/>
      <c r="BM36" s="18"/>
      <c r="BN36" s="12"/>
      <c r="BO36" s="13"/>
      <c r="BP36" s="76"/>
      <c r="BQ36" s="1"/>
      <c r="BR36" s="241" t="s">
        <v>10</v>
      </c>
      <c r="BS36" s="242"/>
      <c r="BT36" s="242"/>
      <c r="BU36" s="242"/>
      <c r="BV36" s="242"/>
      <c r="BW36" s="242"/>
      <c r="BX36" s="247" t="s">
        <v>18</v>
      </c>
      <c r="BY36" s="248"/>
      <c r="BZ36" s="12"/>
      <c r="CA36" s="12"/>
      <c r="CB36" s="17"/>
      <c r="CC36" s="18"/>
      <c r="CD36" s="12"/>
      <c r="CE36" s="18"/>
      <c r="CF36" s="12"/>
      <c r="CG36" s="12"/>
      <c r="CH36" s="17"/>
      <c r="CI36" s="18"/>
      <c r="CJ36" s="12"/>
      <c r="CK36" s="18"/>
      <c r="CL36" s="12"/>
      <c r="CM36" s="12"/>
      <c r="CN36" s="17"/>
      <c r="CO36" s="18"/>
      <c r="CP36" s="12"/>
      <c r="CQ36" s="18"/>
      <c r="CR36" s="17"/>
      <c r="CS36" s="18"/>
      <c r="CT36" s="12"/>
      <c r="CU36" s="13"/>
      <c r="CV36" s="76"/>
    </row>
    <row r="37" spans="1:100" ht="7.5" customHeight="1">
      <c r="A37" s="227"/>
      <c r="B37" s="227"/>
      <c r="C37" s="227"/>
      <c r="D37" s="86"/>
      <c r="E37" s="71"/>
      <c r="F37" s="243"/>
      <c r="G37" s="244"/>
      <c r="H37" s="244"/>
      <c r="I37" s="244"/>
      <c r="J37" s="244"/>
      <c r="K37" s="259"/>
      <c r="L37" s="249"/>
      <c r="M37" s="250"/>
      <c r="N37" s="113">
        <f>IF('入力用シート'!$M10=11,MID('入力用シート'!$B10,'入力用シート'!$M10-10,1),"")</f>
      </c>
      <c r="O37" s="114"/>
      <c r="P37" s="117">
        <f>IF('入力用シート'!$M10&gt;=10,MID('入力用シート'!$B10,'入力用シート'!$M10-9,1),"")</f>
      </c>
      <c r="Q37" s="114"/>
      <c r="R37" s="113">
        <f>IF('入力用シート'!$M10&gt;=9,MID('入力用シート'!$B10,'入力用シート'!$M10-8,1),"")</f>
      </c>
      <c r="S37" s="114"/>
      <c r="T37" s="113">
        <f>IF('入力用シート'!$M10&gt;=8,MID('入力用シート'!$B10,'入力用シート'!$M10-7,1),"")</f>
      </c>
      <c r="U37" s="114"/>
      <c r="V37" s="117">
        <f>IF('入力用シート'!$M10&gt;=7,MID('入力用シート'!$B10,'入力用シート'!$M10-6,1),"")</f>
      </c>
      <c r="W37" s="114"/>
      <c r="X37" s="113">
        <f>IF('入力用シート'!$M10&gt;=6,MID('入力用シート'!$B10,'入力用シート'!$M10-5,1),"")</f>
      </c>
      <c r="Y37" s="114"/>
      <c r="Z37" s="113">
        <f>IF('入力用シート'!$M10&gt;=5,MID('入力用シート'!$B10,'入力用シート'!$M10-4,1),"")</f>
      </c>
      <c r="AA37" s="114"/>
      <c r="AB37" s="117">
        <f>IF('入力用シート'!$M10&gt;=4,MID('入力用シート'!$B10,'入力用シート'!$M10-3,1),"")</f>
      </c>
      <c r="AC37" s="114"/>
      <c r="AD37" s="113">
        <f>IF('入力用シート'!$M10&gt;=3,MID('入力用シート'!$B10,'入力用シート'!$M10-2,1),"")</f>
      </c>
      <c r="AE37" s="114"/>
      <c r="AF37" s="113">
        <f>IF('入力用シート'!$M10&gt;=2,MID('入力用シート'!$B10,'入力用シート'!$M10-1,1),"")</f>
      </c>
      <c r="AG37" s="114"/>
      <c r="AH37" s="113">
        <f>IF('入力用シート'!$M10&gt;=1,RIGHT('入力用シート'!$B10,1),"")</f>
      </c>
      <c r="AI37" s="114"/>
      <c r="AJ37" s="85"/>
      <c r="AK37" s="1"/>
      <c r="AL37" s="243"/>
      <c r="AM37" s="244"/>
      <c r="AN37" s="244"/>
      <c r="AO37" s="244"/>
      <c r="AP37" s="244"/>
      <c r="AQ37" s="244"/>
      <c r="AR37" s="249"/>
      <c r="AS37" s="250"/>
      <c r="AT37" s="113">
        <f>IF(N37="","",N37)</f>
      </c>
      <c r="AU37" s="114"/>
      <c r="AV37" s="117">
        <f>IF(P37="","",P37)</f>
      </c>
      <c r="AW37" s="114"/>
      <c r="AX37" s="113">
        <f>IF(R37="","",R37)</f>
      </c>
      <c r="AY37" s="114"/>
      <c r="AZ37" s="113">
        <f>IF(T37="","",T37)</f>
      </c>
      <c r="BA37" s="113"/>
      <c r="BB37" s="117">
        <f>IF(V37="","",V37)</f>
      </c>
      <c r="BC37" s="114"/>
      <c r="BD37" s="113">
        <f>IF(X37="","",X37)</f>
      </c>
      <c r="BE37" s="114"/>
      <c r="BF37" s="113">
        <f>IF(Z37="","",Z37)</f>
      </c>
      <c r="BG37" s="113"/>
      <c r="BH37" s="117">
        <f>IF(AB37="","",AB37)</f>
      </c>
      <c r="BI37" s="114"/>
      <c r="BJ37" s="113">
        <f>IF(AD37="","",AD37)</f>
      </c>
      <c r="BK37" s="114"/>
      <c r="BL37" s="117">
        <f>IF(AF37="","",AF37)</f>
      </c>
      <c r="BM37" s="114"/>
      <c r="BN37" s="113">
        <f>IF(AH37="","",AH37)</f>
      </c>
      <c r="BO37" s="229"/>
      <c r="BP37" s="76"/>
      <c r="BQ37" s="1"/>
      <c r="BR37" s="243"/>
      <c r="BS37" s="244"/>
      <c r="BT37" s="244"/>
      <c r="BU37" s="244"/>
      <c r="BV37" s="244"/>
      <c r="BW37" s="244"/>
      <c r="BX37" s="249"/>
      <c r="BY37" s="250"/>
      <c r="BZ37" s="113">
        <f>IF(AT37="","",AT37)</f>
      </c>
      <c r="CA37" s="114"/>
      <c r="CB37" s="117">
        <f>IF(AV37="","",AV37)</f>
      </c>
      <c r="CC37" s="114"/>
      <c r="CD37" s="113">
        <f>IF(AX37="","",AX37)</f>
      </c>
      <c r="CE37" s="114"/>
      <c r="CF37" s="113">
        <f>IF(AZ37="","",AZ37)</f>
      </c>
      <c r="CG37" s="113"/>
      <c r="CH37" s="117">
        <f>IF(BB37="","",BB37)</f>
      </c>
      <c r="CI37" s="114"/>
      <c r="CJ37" s="113">
        <f>IF(BD37="","",BD37)</f>
      </c>
      <c r="CK37" s="114"/>
      <c r="CL37" s="113">
        <f>IF(BF37="","",BF37)</f>
      </c>
      <c r="CM37" s="113"/>
      <c r="CN37" s="117">
        <f>IF(BH37="","",BH37)</f>
      </c>
      <c r="CO37" s="114"/>
      <c r="CP37" s="113">
        <f>IF(BJ37="","",BJ37)</f>
      </c>
      <c r="CQ37" s="114"/>
      <c r="CR37" s="117">
        <f>IF(BL37="","",BL37)</f>
      </c>
      <c r="CS37" s="114"/>
      <c r="CT37" s="113">
        <f>IF(BN37="","",BN37)</f>
      </c>
      <c r="CU37" s="229"/>
      <c r="CV37" s="76"/>
    </row>
    <row r="38" spans="1:100" ht="7.5" customHeight="1">
      <c r="A38" s="227"/>
      <c r="B38" s="227"/>
      <c r="C38" s="227"/>
      <c r="D38" s="86"/>
      <c r="E38" s="71"/>
      <c r="F38" s="245"/>
      <c r="G38" s="246"/>
      <c r="H38" s="246"/>
      <c r="I38" s="246"/>
      <c r="J38" s="246"/>
      <c r="K38" s="260"/>
      <c r="L38" s="251"/>
      <c r="M38" s="252"/>
      <c r="N38" s="115"/>
      <c r="O38" s="116"/>
      <c r="P38" s="118"/>
      <c r="Q38" s="116"/>
      <c r="R38" s="115"/>
      <c r="S38" s="116"/>
      <c r="T38" s="115"/>
      <c r="U38" s="116"/>
      <c r="V38" s="118"/>
      <c r="W38" s="116"/>
      <c r="X38" s="115"/>
      <c r="Y38" s="116"/>
      <c r="Z38" s="115"/>
      <c r="AA38" s="116"/>
      <c r="AB38" s="118"/>
      <c r="AC38" s="116"/>
      <c r="AD38" s="115"/>
      <c r="AE38" s="116"/>
      <c r="AF38" s="115"/>
      <c r="AG38" s="116"/>
      <c r="AH38" s="115"/>
      <c r="AI38" s="116"/>
      <c r="AJ38" s="85"/>
      <c r="AK38" s="1"/>
      <c r="AL38" s="245"/>
      <c r="AM38" s="246"/>
      <c r="AN38" s="246"/>
      <c r="AO38" s="246"/>
      <c r="AP38" s="246"/>
      <c r="AQ38" s="246"/>
      <c r="AR38" s="251"/>
      <c r="AS38" s="252"/>
      <c r="AT38" s="115"/>
      <c r="AU38" s="116"/>
      <c r="AV38" s="118"/>
      <c r="AW38" s="116"/>
      <c r="AX38" s="115"/>
      <c r="AY38" s="116"/>
      <c r="AZ38" s="115"/>
      <c r="BA38" s="115"/>
      <c r="BB38" s="118"/>
      <c r="BC38" s="116"/>
      <c r="BD38" s="115"/>
      <c r="BE38" s="116"/>
      <c r="BF38" s="115"/>
      <c r="BG38" s="115"/>
      <c r="BH38" s="118"/>
      <c r="BI38" s="116"/>
      <c r="BJ38" s="115"/>
      <c r="BK38" s="116"/>
      <c r="BL38" s="118"/>
      <c r="BM38" s="116"/>
      <c r="BN38" s="115"/>
      <c r="BO38" s="230"/>
      <c r="BP38" s="76"/>
      <c r="BQ38" s="1"/>
      <c r="BR38" s="245"/>
      <c r="BS38" s="246"/>
      <c r="BT38" s="246"/>
      <c r="BU38" s="246"/>
      <c r="BV38" s="246"/>
      <c r="BW38" s="246"/>
      <c r="BX38" s="251"/>
      <c r="BY38" s="252"/>
      <c r="BZ38" s="115"/>
      <c r="CA38" s="116"/>
      <c r="CB38" s="118"/>
      <c r="CC38" s="116"/>
      <c r="CD38" s="115"/>
      <c r="CE38" s="116"/>
      <c r="CF38" s="115"/>
      <c r="CG38" s="115"/>
      <c r="CH38" s="118"/>
      <c r="CI38" s="116"/>
      <c r="CJ38" s="115"/>
      <c r="CK38" s="116"/>
      <c r="CL38" s="115"/>
      <c r="CM38" s="115"/>
      <c r="CN38" s="118"/>
      <c r="CO38" s="116"/>
      <c r="CP38" s="115"/>
      <c r="CQ38" s="116"/>
      <c r="CR38" s="118"/>
      <c r="CS38" s="116"/>
      <c r="CT38" s="115"/>
      <c r="CU38" s="230"/>
      <c r="CV38" s="76"/>
    </row>
    <row r="39" spans="1:100" ht="7.5" customHeight="1">
      <c r="A39" s="227"/>
      <c r="B39" s="227"/>
      <c r="C39" s="227"/>
      <c r="D39" s="86"/>
      <c r="E39" s="71"/>
      <c r="F39" s="241" t="s">
        <v>11</v>
      </c>
      <c r="G39" s="242"/>
      <c r="H39" s="242"/>
      <c r="I39" s="242"/>
      <c r="J39" s="242"/>
      <c r="K39" s="258"/>
      <c r="L39" s="247" t="s">
        <v>19</v>
      </c>
      <c r="M39" s="248"/>
      <c r="N39" s="12"/>
      <c r="O39" s="18"/>
      <c r="P39" s="17"/>
      <c r="Q39" s="18"/>
      <c r="R39" s="12"/>
      <c r="S39" s="18"/>
      <c r="T39" s="12"/>
      <c r="U39" s="18"/>
      <c r="V39" s="17"/>
      <c r="W39" s="18"/>
      <c r="X39" s="12"/>
      <c r="Y39" s="18"/>
      <c r="Z39" s="12"/>
      <c r="AA39" s="18"/>
      <c r="AB39" s="17"/>
      <c r="AC39" s="18"/>
      <c r="AD39" s="12"/>
      <c r="AE39" s="18"/>
      <c r="AF39" s="17"/>
      <c r="AG39" s="18"/>
      <c r="AH39" s="12"/>
      <c r="AI39" s="12"/>
      <c r="AJ39" s="85"/>
      <c r="AK39" s="1"/>
      <c r="AL39" s="241" t="s">
        <v>11</v>
      </c>
      <c r="AM39" s="242"/>
      <c r="AN39" s="242"/>
      <c r="AO39" s="242"/>
      <c r="AP39" s="242"/>
      <c r="AQ39" s="242"/>
      <c r="AR39" s="247" t="s">
        <v>19</v>
      </c>
      <c r="AS39" s="248"/>
      <c r="AT39" s="12"/>
      <c r="AU39" s="12"/>
      <c r="AV39" s="17"/>
      <c r="AW39" s="18"/>
      <c r="AX39" s="12"/>
      <c r="AY39" s="18"/>
      <c r="AZ39" s="12"/>
      <c r="BA39" s="12"/>
      <c r="BB39" s="15"/>
      <c r="BC39" s="16"/>
      <c r="BD39" s="12"/>
      <c r="BE39" s="18"/>
      <c r="BF39" s="12"/>
      <c r="BG39" s="12"/>
      <c r="BH39" s="17"/>
      <c r="BI39" s="18"/>
      <c r="BJ39" s="12"/>
      <c r="BK39" s="18"/>
      <c r="BL39" s="17"/>
      <c r="BM39" s="18"/>
      <c r="BN39" s="12"/>
      <c r="BO39" s="13"/>
      <c r="BP39" s="76"/>
      <c r="BQ39" s="1"/>
      <c r="BR39" s="241" t="s">
        <v>11</v>
      </c>
      <c r="BS39" s="242"/>
      <c r="BT39" s="242"/>
      <c r="BU39" s="242"/>
      <c r="BV39" s="242"/>
      <c r="BW39" s="242"/>
      <c r="BX39" s="247" t="s">
        <v>19</v>
      </c>
      <c r="BY39" s="248"/>
      <c r="BZ39" s="12"/>
      <c r="CA39" s="12"/>
      <c r="CB39" s="17"/>
      <c r="CC39" s="18"/>
      <c r="CD39" s="12"/>
      <c r="CE39" s="18"/>
      <c r="CF39" s="12"/>
      <c r="CG39" s="12"/>
      <c r="CH39" s="17"/>
      <c r="CI39" s="18"/>
      <c r="CJ39" s="12"/>
      <c r="CK39" s="18"/>
      <c r="CL39" s="12"/>
      <c r="CM39" s="12"/>
      <c r="CN39" s="17"/>
      <c r="CO39" s="18"/>
      <c r="CP39" s="12"/>
      <c r="CQ39" s="18"/>
      <c r="CR39" s="17"/>
      <c r="CS39" s="18"/>
      <c r="CT39" s="12"/>
      <c r="CU39" s="13"/>
      <c r="CV39" s="76"/>
    </row>
    <row r="40" spans="1:100" ht="7.5" customHeight="1">
      <c r="A40" s="227"/>
      <c r="B40" s="227"/>
      <c r="C40" s="227"/>
      <c r="D40" s="86"/>
      <c r="E40" s="71"/>
      <c r="F40" s="243"/>
      <c r="G40" s="244"/>
      <c r="H40" s="244"/>
      <c r="I40" s="244"/>
      <c r="J40" s="244"/>
      <c r="K40" s="259"/>
      <c r="L40" s="249"/>
      <c r="M40" s="250"/>
      <c r="N40" s="113">
        <f>IF('入力用シート'!$M11=11,MID('入力用シート'!$B11,'入力用シート'!$M11-10,1),"")</f>
      </c>
      <c r="O40" s="114"/>
      <c r="P40" s="117">
        <f>IF('入力用シート'!$M11&gt;=10,MID('入力用シート'!$B11,'入力用シート'!$M11-9,1),"")</f>
      </c>
      <c r="Q40" s="114"/>
      <c r="R40" s="113">
        <f>IF('入力用シート'!$M11&gt;=9,MID('入力用シート'!$B11,'入力用シート'!$M11-8,1),"")</f>
      </c>
      <c r="S40" s="114"/>
      <c r="T40" s="113">
        <f>IF('入力用シート'!$M11&gt;=8,MID('入力用シート'!$B11,'入力用シート'!$M11-7,1),"")</f>
      </c>
      <c r="U40" s="114"/>
      <c r="V40" s="117">
        <f>IF('入力用シート'!$M11&gt;=7,MID('入力用シート'!$B11,'入力用シート'!$M11-6,1),"")</f>
      </c>
      <c r="W40" s="114"/>
      <c r="X40" s="113">
        <f>IF('入力用シート'!$M11&gt;=6,MID('入力用シート'!$B11,'入力用シート'!$M11-5,1),"")</f>
      </c>
      <c r="Y40" s="114"/>
      <c r="Z40" s="113">
        <f>IF('入力用シート'!$M11&gt;=5,MID('入力用シート'!$B11,'入力用シート'!$M11-4,1),"")</f>
      </c>
      <c r="AA40" s="114"/>
      <c r="AB40" s="117">
        <f>IF('入力用シート'!$M11&gt;=4,MID('入力用シート'!$B11,'入力用シート'!$M11-3,1),"")</f>
      </c>
      <c r="AC40" s="114"/>
      <c r="AD40" s="113">
        <f>IF('入力用シート'!$M11&gt;=3,MID('入力用シート'!$B11,'入力用シート'!$M11-2,1),"")</f>
      </c>
      <c r="AE40" s="114"/>
      <c r="AF40" s="113">
        <f>IF('入力用シート'!$M11&gt;=2,MID('入力用シート'!$B11,'入力用シート'!$M11-1,1),"")</f>
      </c>
      <c r="AG40" s="114"/>
      <c r="AH40" s="113">
        <f>IF('入力用シート'!$M11&gt;=1,RIGHT('入力用シート'!$B11,1),"")</f>
      </c>
      <c r="AI40" s="114"/>
      <c r="AJ40" s="85"/>
      <c r="AK40" s="1"/>
      <c r="AL40" s="243"/>
      <c r="AM40" s="244"/>
      <c r="AN40" s="244"/>
      <c r="AO40" s="244"/>
      <c r="AP40" s="244"/>
      <c r="AQ40" s="244"/>
      <c r="AR40" s="249"/>
      <c r="AS40" s="250"/>
      <c r="AT40" s="113">
        <f>IF(N40="","",N40)</f>
      </c>
      <c r="AU40" s="114"/>
      <c r="AV40" s="117">
        <f>IF(P40="","",P40)</f>
      </c>
      <c r="AW40" s="114"/>
      <c r="AX40" s="113">
        <f>IF(R40="","",R40)</f>
      </c>
      <c r="AY40" s="114"/>
      <c r="AZ40" s="113">
        <f>IF(T40="","",T40)</f>
      </c>
      <c r="BA40" s="113"/>
      <c r="BB40" s="117">
        <f>IF(V40="","",V40)</f>
      </c>
      <c r="BC40" s="114"/>
      <c r="BD40" s="113">
        <f>IF(X40="","",X40)</f>
      </c>
      <c r="BE40" s="114"/>
      <c r="BF40" s="113">
        <f>IF(Z40="","",Z40)</f>
      </c>
      <c r="BG40" s="113"/>
      <c r="BH40" s="117">
        <f>IF(AB40="","",AB40)</f>
      </c>
      <c r="BI40" s="114"/>
      <c r="BJ40" s="113">
        <f>IF(AD40="","",AD40)</f>
      </c>
      <c r="BK40" s="114"/>
      <c r="BL40" s="117">
        <f>IF(AF40="","",AF40)</f>
      </c>
      <c r="BM40" s="114"/>
      <c r="BN40" s="113">
        <f>IF(AH40="","",AH40)</f>
      </c>
      <c r="BO40" s="229"/>
      <c r="BP40" s="76"/>
      <c r="BQ40" s="1"/>
      <c r="BR40" s="243"/>
      <c r="BS40" s="244"/>
      <c r="BT40" s="244"/>
      <c r="BU40" s="244"/>
      <c r="BV40" s="244"/>
      <c r="BW40" s="244"/>
      <c r="BX40" s="249"/>
      <c r="BY40" s="250"/>
      <c r="BZ40" s="113">
        <f>IF(AT40="","",AT40)</f>
      </c>
      <c r="CA40" s="114"/>
      <c r="CB40" s="117">
        <f>IF(AV40="","",AV40)</f>
      </c>
      <c r="CC40" s="114"/>
      <c r="CD40" s="113">
        <f>IF(AX40="","",AX40)</f>
      </c>
      <c r="CE40" s="114"/>
      <c r="CF40" s="113">
        <f>IF(AZ40="","",AZ40)</f>
      </c>
      <c r="CG40" s="113"/>
      <c r="CH40" s="117">
        <f>IF(BB40="","",BB40)</f>
      </c>
      <c r="CI40" s="114"/>
      <c r="CJ40" s="113">
        <f>IF(BD40="","",BD40)</f>
      </c>
      <c r="CK40" s="114"/>
      <c r="CL40" s="113">
        <f>IF(BF40="","",BF40)</f>
      </c>
      <c r="CM40" s="113"/>
      <c r="CN40" s="117">
        <f>IF(BH40="","",BH40)</f>
      </c>
      <c r="CO40" s="114"/>
      <c r="CP40" s="113">
        <f>IF(BJ40="","",BJ40)</f>
      </c>
      <c r="CQ40" s="114"/>
      <c r="CR40" s="117">
        <f>IF(BL40="","",BL40)</f>
      </c>
      <c r="CS40" s="114"/>
      <c r="CT40" s="113">
        <f>IF(BN40="","",BN40)</f>
      </c>
      <c r="CU40" s="229"/>
      <c r="CV40" s="76"/>
    </row>
    <row r="41" spans="1:100" ht="7.5" customHeight="1">
      <c r="A41" s="227"/>
      <c r="B41" s="227"/>
      <c r="C41" s="227"/>
      <c r="D41" s="86"/>
      <c r="E41" s="71"/>
      <c r="F41" s="245"/>
      <c r="G41" s="246"/>
      <c r="H41" s="246"/>
      <c r="I41" s="246"/>
      <c r="J41" s="246"/>
      <c r="K41" s="260"/>
      <c r="L41" s="251"/>
      <c r="M41" s="252"/>
      <c r="N41" s="115"/>
      <c r="O41" s="116"/>
      <c r="P41" s="118"/>
      <c r="Q41" s="116"/>
      <c r="R41" s="115"/>
      <c r="S41" s="116"/>
      <c r="T41" s="115"/>
      <c r="U41" s="116"/>
      <c r="V41" s="118"/>
      <c r="W41" s="116"/>
      <c r="X41" s="115"/>
      <c r="Y41" s="116"/>
      <c r="Z41" s="115"/>
      <c r="AA41" s="116"/>
      <c r="AB41" s="118"/>
      <c r="AC41" s="116"/>
      <c r="AD41" s="115"/>
      <c r="AE41" s="116"/>
      <c r="AF41" s="115"/>
      <c r="AG41" s="116"/>
      <c r="AH41" s="115"/>
      <c r="AI41" s="116"/>
      <c r="AJ41" s="85"/>
      <c r="AK41" s="1"/>
      <c r="AL41" s="245"/>
      <c r="AM41" s="246"/>
      <c r="AN41" s="246"/>
      <c r="AO41" s="246"/>
      <c r="AP41" s="246"/>
      <c r="AQ41" s="246"/>
      <c r="AR41" s="251"/>
      <c r="AS41" s="252"/>
      <c r="AT41" s="115"/>
      <c r="AU41" s="116"/>
      <c r="AV41" s="118"/>
      <c r="AW41" s="116"/>
      <c r="AX41" s="115"/>
      <c r="AY41" s="116"/>
      <c r="AZ41" s="115"/>
      <c r="BA41" s="115"/>
      <c r="BB41" s="118"/>
      <c r="BC41" s="116"/>
      <c r="BD41" s="115"/>
      <c r="BE41" s="116"/>
      <c r="BF41" s="115"/>
      <c r="BG41" s="115"/>
      <c r="BH41" s="118"/>
      <c r="BI41" s="116"/>
      <c r="BJ41" s="115"/>
      <c r="BK41" s="116"/>
      <c r="BL41" s="118"/>
      <c r="BM41" s="116"/>
      <c r="BN41" s="115"/>
      <c r="BO41" s="230"/>
      <c r="BP41" s="76"/>
      <c r="BQ41" s="1"/>
      <c r="BR41" s="245"/>
      <c r="BS41" s="246"/>
      <c r="BT41" s="246"/>
      <c r="BU41" s="246"/>
      <c r="BV41" s="246"/>
      <c r="BW41" s="246"/>
      <c r="BX41" s="251"/>
      <c r="BY41" s="252"/>
      <c r="BZ41" s="115"/>
      <c r="CA41" s="116"/>
      <c r="CB41" s="118"/>
      <c r="CC41" s="116"/>
      <c r="CD41" s="115"/>
      <c r="CE41" s="116"/>
      <c r="CF41" s="115"/>
      <c r="CG41" s="115"/>
      <c r="CH41" s="118"/>
      <c r="CI41" s="116"/>
      <c r="CJ41" s="115"/>
      <c r="CK41" s="116"/>
      <c r="CL41" s="115"/>
      <c r="CM41" s="115"/>
      <c r="CN41" s="118"/>
      <c r="CO41" s="116"/>
      <c r="CP41" s="115"/>
      <c r="CQ41" s="116"/>
      <c r="CR41" s="118"/>
      <c r="CS41" s="116"/>
      <c r="CT41" s="115"/>
      <c r="CU41" s="230"/>
      <c r="CV41" s="76"/>
    </row>
    <row r="42" spans="1:100" ht="7.5" customHeight="1">
      <c r="A42" s="227"/>
      <c r="B42" s="227"/>
      <c r="C42" s="227"/>
      <c r="D42" s="86"/>
      <c r="E42" s="71"/>
      <c r="F42" s="243" t="s">
        <v>12</v>
      </c>
      <c r="G42" s="244"/>
      <c r="H42" s="244"/>
      <c r="I42" s="244"/>
      <c r="J42" s="244"/>
      <c r="K42" s="259"/>
      <c r="L42" s="249" t="s">
        <v>20</v>
      </c>
      <c r="M42" s="250"/>
      <c r="N42" s="11"/>
      <c r="O42" s="16"/>
      <c r="P42" s="15"/>
      <c r="Q42" s="16"/>
      <c r="R42" s="11"/>
      <c r="S42" s="16"/>
      <c r="T42" s="11"/>
      <c r="U42" s="16"/>
      <c r="V42" s="15"/>
      <c r="W42" s="16"/>
      <c r="X42" s="11"/>
      <c r="Y42" s="16"/>
      <c r="Z42" s="11"/>
      <c r="AA42" s="16"/>
      <c r="AB42" s="15"/>
      <c r="AC42" s="16"/>
      <c r="AD42" s="11"/>
      <c r="AE42" s="16"/>
      <c r="AF42" s="15"/>
      <c r="AG42" s="16"/>
      <c r="AH42" s="11"/>
      <c r="AI42" s="11"/>
      <c r="AJ42" s="85"/>
      <c r="AK42" s="1"/>
      <c r="AL42" s="243" t="s">
        <v>12</v>
      </c>
      <c r="AM42" s="244"/>
      <c r="AN42" s="244"/>
      <c r="AO42" s="244"/>
      <c r="AP42" s="244"/>
      <c r="AQ42" s="244"/>
      <c r="AR42" s="249" t="s">
        <v>20</v>
      </c>
      <c r="AS42" s="250"/>
      <c r="AT42" s="11"/>
      <c r="AU42" s="11"/>
      <c r="AV42" s="15"/>
      <c r="AW42" s="16"/>
      <c r="AX42" s="11"/>
      <c r="AY42" s="16"/>
      <c r="AZ42" s="11"/>
      <c r="BA42" s="11"/>
      <c r="BB42" s="15"/>
      <c r="BC42" s="16"/>
      <c r="BD42" s="11"/>
      <c r="BE42" s="16"/>
      <c r="BF42" s="11"/>
      <c r="BG42" s="11"/>
      <c r="BH42" s="15"/>
      <c r="BI42" s="16"/>
      <c r="BJ42" s="11"/>
      <c r="BK42" s="16"/>
      <c r="BL42" s="15"/>
      <c r="BM42" s="16"/>
      <c r="BN42" s="11"/>
      <c r="BO42" s="19"/>
      <c r="BP42" s="76"/>
      <c r="BQ42" s="1"/>
      <c r="BR42" s="243" t="s">
        <v>12</v>
      </c>
      <c r="BS42" s="244"/>
      <c r="BT42" s="244"/>
      <c r="BU42" s="244"/>
      <c r="BV42" s="244"/>
      <c r="BW42" s="244"/>
      <c r="BX42" s="249" t="s">
        <v>20</v>
      </c>
      <c r="BY42" s="250"/>
      <c r="BZ42" s="11"/>
      <c r="CA42" s="11"/>
      <c r="CB42" s="15"/>
      <c r="CC42" s="16"/>
      <c r="CD42" s="11"/>
      <c r="CE42" s="16"/>
      <c r="CF42" s="11"/>
      <c r="CG42" s="11"/>
      <c r="CH42" s="15"/>
      <c r="CI42" s="16"/>
      <c r="CJ42" s="11"/>
      <c r="CK42" s="16"/>
      <c r="CL42" s="11"/>
      <c r="CM42" s="11"/>
      <c r="CN42" s="15"/>
      <c r="CO42" s="16"/>
      <c r="CP42" s="11"/>
      <c r="CQ42" s="16"/>
      <c r="CR42" s="15"/>
      <c r="CS42" s="16"/>
      <c r="CT42" s="11"/>
      <c r="CU42" s="19"/>
      <c r="CV42" s="76"/>
    </row>
    <row r="43" spans="1:100" ht="7.5" customHeight="1">
      <c r="A43" s="227"/>
      <c r="B43" s="227"/>
      <c r="C43" s="227"/>
      <c r="D43" s="86"/>
      <c r="E43" s="71"/>
      <c r="F43" s="243"/>
      <c r="G43" s="244"/>
      <c r="H43" s="244"/>
      <c r="I43" s="244"/>
      <c r="J43" s="244"/>
      <c r="K43" s="259"/>
      <c r="L43" s="249"/>
      <c r="M43" s="250"/>
      <c r="N43" s="113">
        <f>IF('入力用シート'!$M12=11,MID('入力用シート'!$B12,'入力用シート'!$M12-10,1),"")</f>
      </c>
      <c r="O43" s="114"/>
      <c r="P43" s="117">
        <f>IF('入力用シート'!$M12&gt;=10,MID('入力用シート'!$B12,'入力用シート'!$M12-9,1),"")</f>
      </c>
      <c r="Q43" s="114"/>
      <c r="R43" s="113">
        <f>IF('入力用シート'!$M12&gt;=9,MID('入力用シート'!$B12,'入力用シート'!$M12-8,1),"")</f>
      </c>
      <c r="S43" s="114"/>
      <c r="T43" s="113">
        <f>IF('入力用シート'!$M12&gt;=8,MID('入力用シート'!$B12,'入力用シート'!$M12-7,1),"")</f>
      </c>
      <c r="U43" s="114"/>
      <c r="V43" s="117">
        <f>IF('入力用シート'!$M12&gt;=7,MID('入力用シート'!$B12,'入力用シート'!$M12-6,1),"")</f>
      </c>
      <c r="W43" s="114"/>
      <c r="X43" s="113">
        <f>IF('入力用シート'!$M12&gt;=6,MID('入力用シート'!$B12,'入力用シート'!$M12-5,1),"")</f>
      </c>
      <c r="Y43" s="114"/>
      <c r="Z43" s="113">
        <f>IF('入力用シート'!$M12&gt;=5,MID('入力用シート'!$B12,'入力用シート'!$M12-4,1),"")</f>
      </c>
      <c r="AA43" s="114"/>
      <c r="AB43" s="117">
        <f>IF('入力用シート'!$M12&gt;=4,MID('入力用シート'!$B12,'入力用シート'!$M12-3,1),"")</f>
      </c>
      <c r="AC43" s="114"/>
      <c r="AD43" s="113">
        <f>IF('入力用シート'!$M12&gt;=3,MID('入力用シート'!$B12,'入力用シート'!$M12-2,1),"")</f>
      </c>
      <c r="AE43" s="114"/>
      <c r="AF43" s="113">
        <f>IF('入力用シート'!$M12&gt;=2,MID('入力用シート'!$B12,'入力用シート'!$M12-1,1),"")</f>
      </c>
      <c r="AG43" s="114"/>
      <c r="AH43" s="113">
        <f>IF('入力用シート'!$M12&gt;=1,RIGHT('入力用シート'!$B12,1),"")</f>
      </c>
      <c r="AI43" s="114"/>
      <c r="AJ43" s="85"/>
      <c r="AK43" s="1"/>
      <c r="AL43" s="243"/>
      <c r="AM43" s="244"/>
      <c r="AN43" s="244"/>
      <c r="AO43" s="244"/>
      <c r="AP43" s="244"/>
      <c r="AQ43" s="244"/>
      <c r="AR43" s="249"/>
      <c r="AS43" s="250"/>
      <c r="AT43" s="113">
        <f>IF(N43="","",N43)</f>
      </c>
      <c r="AU43" s="114"/>
      <c r="AV43" s="117">
        <f>IF(P43="","",P43)</f>
      </c>
      <c r="AW43" s="114"/>
      <c r="AX43" s="113">
        <f>IF(R43="","",R43)</f>
      </c>
      <c r="AY43" s="114"/>
      <c r="AZ43" s="113">
        <f>IF(T43="","",T43)</f>
      </c>
      <c r="BA43" s="113"/>
      <c r="BB43" s="117">
        <f>IF(V43="","",V43)</f>
      </c>
      <c r="BC43" s="114"/>
      <c r="BD43" s="113">
        <f>IF(X43="","",X43)</f>
      </c>
      <c r="BE43" s="114"/>
      <c r="BF43" s="113">
        <f>IF(Z43="","",Z43)</f>
      </c>
      <c r="BG43" s="113"/>
      <c r="BH43" s="117">
        <f>IF(AB43="","",AB43)</f>
      </c>
      <c r="BI43" s="114"/>
      <c r="BJ43" s="113">
        <f>IF(AD43="","",AD43)</f>
      </c>
      <c r="BK43" s="114"/>
      <c r="BL43" s="117">
        <f>IF(AF43="","",AF43)</f>
      </c>
      <c r="BM43" s="114"/>
      <c r="BN43" s="113">
        <f>IF(AH43="","",AH43)</f>
      </c>
      <c r="BO43" s="229"/>
      <c r="BP43" s="76"/>
      <c r="BQ43" s="1"/>
      <c r="BR43" s="243"/>
      <c r="BS43" s="244"/>
      <c r="BT43" s="244"/>
      <c r="BU43" s="244"/>
      <c r="BV43" s="244"/>
      <c r="BW43" s="244"/>
      <c r="BX43" s="249"/>
      <c r="BY43" s="250"/>
      <c r="BZ43" s="113">
        <f>IF(AT43="","",AT43)</f>
      </c>
      <c r="CA43" s="114"/>
      <c r="CB43" s="117">
        <f>IF(AV43="","",AV43)</f>
      </c>
      <c r="CC43" s="114"/>
      <c r="CD43" s="113">
        <f>IF(AX43="","",AX43)</f>
      </c>
      <c r="CE43" s="114"/>
      <c r="CF43" s="113">
        <f>IF(AZ43="","",AZ43)</f>
      </c>
      <c r="CG43" s="113"/>
      <c r="CH43" s="117">
        <f>IF(BB43="","",BB43)</f>
      </c>
      <c r="CI43" s="114"/>
      <c r="CJ43" s="113">
        <f>IF(BD43="","",BD43)</f>
      </c>
      <c r="CK43" s="114"/>
      <c r="CL43" s="113">
        <f>IF(BF43="","",BF43)</f>
      </c>
      <c r="CM43" s="113"/>
      <c r="CN43" s="117">
        <f>IF(BH43="","",BH43)</f>
      </c>
      <c r="CO43" s="114"/>
      <c r="CP43" s="113">
        <f>IF(BJ43="","",BJ43)</f>
      </c>
      <c r="CQ43" s="114"/>
      <c r="CR43" s="117">
        <f>IF(BL43="","",BL43)</f>
      </c>
      <c r="CS43" s="114"/>
      <c r="CT43" s="113">
        <f>IF(BN43="","",BN43)</f>
      </c>
      <c r="CU43" s="229"/>
      <c r="CV43" s="76"/>
    </row>
    <row r="44" spans="1:100" ht="7.5" customHeight="1">
      <c r="A44" s="227"/>
      <c r="B44" s="227"/>
      <c r="C44" s="227"/>
      <c r="D44" s="86"/>
      <c r="E44" s="71"/>
      <c r="F44" s="245"/>
      <c r="G44" s="246"/>
      <c r="H44" s="246"/>
      <c r="I44" s="246"/>
      <c r="J44" s="246"/>
      <c r="K44" s="260"/>
      <c r="L44" s="251"/>
      <c r="M44" s="252"/>
      <c r="N44" s="115"/>
      <c r="O44" s="116"/>
      <c r="P44" s="118"/>
      <c r="Q44" s="116"/>
      <c r="R44" s="115"/>
      <c r="S44" s="116"/>
      <c r="T44" s="115"/>
      <c r="U44" s="116"/>
      <c r="V44" s="118"/>
      <c r="W44" s="116"/>
      <c r="X44" s="115"/>
      <c r="Y44" s="116"/>
      <c r="Z44" s="115"/>
      <c r="AA44" s="116"/>
      <c r="AB44" s="118"/>
      <c r="AC44" s="116"/>
      <c r="AD44" s="115"/>
      <c r="AE44" s="116"/>
      <c r="AF44" s="115"/>
      <c r="AG44" s="116"/>
      <c r="AH44" s="115"/>
      <c r="AI44" s="116"/>
      <c r="AJ44" s="85"/>
      <c r="AK44" s="1"/>
      <c r="AL44" s="245"/>
      <c r="AM44" s="246"/>
      <c r="AN44" s="246"/>
      <c r="AO44" s="246"/>
      <c r="AP44" s="246"/>
      <c r="AQ44" s="246"/>
      <c r="AR44" s="251"/>
      <c r="AS44" s="252"/>
      <c r="AT44" s="115"/>
      <c r="AU44" s="116"/>
      <c r="AV44" s="118"/>
      <c r="AW44" s="116"/>
      <c r="AX44" s="115"/>
      <c r="AY44" s="116"/>
      <c r="AZ44" s="115"/>
      <c r="BA44" s="115"/>
      <c r="BB44" s="118"/>
      <c r="BC44" s="116"/>
      <c r="BD44" s="115"/>
      <c r="BE44" s="116"/>
      <c r="BF44" s="115"/>
      <c r="BG44" s="115"/>
      <c r="BH44" s="118"/>
      <c r="BI44" s="116"/>
      <c r="BJ44" s="115"/>
      <c r="BK44" s="116"/>
      <c r="BL44" s="118"/>
      <c r="BM44" s="116"/>
      <c r="BN44" s="115"/>
      <c r="BO44" s="230"/>
      <c r="BP44" s="76"/>
      <c r="BQ44" s="1"/>
      <c r="BR44" s="245"/>
      <c r="BS44" s="246"/>
      <c r="BT44" s="246"/>
      <c r="BU44" s="246"/>
      <c r="BV44" s="246"/>
      <c r="BW44" s="246"/>
      <c r="BX44" s="251"/>
      <c r="BY44" s="252"/>
      <c r="BZ44" s="115"/>
      <c r="CA44" s="116"/>
      <c r="CB44" s="118"/>
      <c r="CC44" s="116"/>
      <c r="CD44" s="115"/>
      <c r="CE44" s="116"/>
      <c r="CF44" s="115"/>
      <c r="CG44" s="115"/>
      <c r="CH44" s="118"/>
      <c r="CI44" s="116"/>
      <c r="CJ44" s="115"/>
      <c r="CK44" s="116"/>
      <c r="CL44" s="115"/>
      <c r="CM44" s="115"/>
      <c r="CN44" s="118"/>
      <c r="CO44" s="116"/>
      <c r="CP44" s="115"/>
      <c r="CQ44" s="116"/>
      <c r="CR44" s="118"/>
      <c r="CS44" s="116"/>
      <c r="CT44" s="115"/>
      <c r="CU44" s="230"/>
      <c r="CV44" s="76"/>
    </row>
    <row r="45" spans="1:100" ht="7.5" customHeight="1">
      <c r="A45" s="227"/>
      <c r="B45" s="227"/>
      <c r="C45" s="227"/>
      <c r="D45" s="86"/>
      <c r="E45" s="71"/>
      <c r="F45" s="241" t="s">
        <v>13</v>
      </c>
      <c r="G45" s="242"/>
      <c r="H45" s="242"/>
      <c r="I45" s="242"/>
      <c r="J45" s="242"/>
      <c r="K45" s="258"/>
      <c r="L45" s="247" t="s">
        <v>21</v>
      </c>
      <c r="M45" s="248"/>
      <c r="N45" s="12"/>
      <c r="O45" s="18"/>
      <c r="P45" s="17"/>
      <c r="Q45" s="18"/>
      <c r="R45" s="12"/>
      <c r="S45" s="18"/>
      <c r="T45" s="12"/>
      <c r="U45" s="18"/>
      <c r="V45" s="17"/>
      <c r="W45" s="18"/>
      <c r="X45" s="12"/>
      <c r="Y45" s="18"/>
      <c r="Z45" s="12"/>
      <c r="AA45" s="18"/>
      <c r="AB45" s="17"/>
      <c r="AC45" s="18"/>
      <c r="AD45" s="12"/>
      <c r="AE45" s="18"/>
      <c r="AF45" s="17"/>
      <c r="AG45" s="18"/>
      <c r="AH45" s="12"/>
      <c r="AI45" s="12"/>
      <c r="AJ45" s="85"/>
      <c r="AK45" s="1"/>
      <c r="AL45" s="241" t="s">
        <v>13</v>
      </c>
      <c r="AM45" s="242"/>
      <c r="AN45" s="242"/>
      <c r="AO45" s="242"/>
      <c r="AP45" s="242"/>
      <c r="AQ45" s="242"/>
      <c r="AR45" s="247" t="s">
        <v>21</v>
      </c>
      <c r="AS45" s="248"/>
      <c r="AT45" s="12"/>
      <c r="AU45" s="12"/>
      <c r="AV45" s="17"/>
      <c r="AW45" s="18"/>
      <c r="AX45" s="12"/>
      <c r="AY45" s="18"/>
      <c r="AZ45" s="12"/>
      <c r="BA45" s="12"/>
      <c r="BB45" s="17"/>
      <c r="BC45" s="18"/>
      <c r="BD45" s="12"/>
      <c r="BE45" s="18"/>
      <c r="BF45" s="12"/>
      <c r="BG45" s="12"/>
      <c r="BH45" s="17"/>
      <c r="BI45" s="18"/>
      <c r="BJ45" s="12"/>
      <c r="BK45" s="18"/>
      <c r="BL45" s="17"/>
      <c r="BM45" s="18"/>
      <c r="BN45" s="12"/>
      <c r="BO45" s="13"/>
      <c r="BP45" s="76"/>
      <c r="BQ45" s="1"/>
      <c r="BR45" s="241" t="s">
        <v>13</v>
      </c>
      <c r="BS45" s="242"/>
      <c r="BT45" s="242"/>
      <c r="BU45" s="242"/>
      <c r="BV45" s="242"/>
      <c r="BW45" s="242"/>
      <c r="BX45" s="247" t="s">
        <v>21</v>
      </c>
      <c r="BY45" s="248"/>
      <c r="BZ45" s="12"/>
      <c r="CA45" s="12"/>
      <c r="CB45" s="17"/>
      <c r="CC45" s="18"/>
      <c r="CD45" s="12"/>
      <c r="CE45" s="18"/>
      <c r="CF45" s="12"/>
      <c r="CG45" s="12"/>
      <c r="CH45" s="17"/>
      <c r="CI45" s="18"/>
      <c r="CJ45" s="12"/>
      <c r="CK45" s="18"/>
      <c r="CL45" s="12"/>
      <c r="CM45" s="12"/>
      <c r="CN45" s="17"/>
      <c r="CO45" s="18"/>
      <c r="CP45" s="12"/>
      <c r="CQ45" s="18"/>
      <c r="CR45" s="17"/>
      <c r="CS45" s="18"/>
      <c r="CT45" s="12"/>
      <c r="CU45" s="13"/>
      <c r="CV45" s="76"/>
    </row>
    <row r="46" spans="1:100" ht="7.5" customHeight="1">
      <c r="A46" s="227"/>
      <c r="B46" s="227"/>
      <c r="C46" s="227"/>
      <c r="D46" s="86"/>
      <c r="E46" s="71"/>
      <c r="F46" s="243"/>
      <c r="G46" s="244"/>
      <c r="H46" s="244"/>
      <c r="I46" s="244"/>
      <c r="J46" s="244"/>
      <c r="K46" s="259"/>
      <c r="L46" s="249"/>
      <c r="M46" s="250"/>
      <c r="N46" s="113">
        <f>IF('入力用シート'!$M13=11,MID('入力用シート'!$B13,'入力用シート'!$M13-10,1),"")</f>
      </c>
      <c r="O46" s="114"/>
      <c r="P46" s="117">
        <f>IF('入力用シート'!$M13&gt;=10,MID('入力用シート'!$B13,'入力用シート'!$M13-9,1),"")</f>
      </c>
      <c r="Q46" s="114"/>
      <c r="R46" s="113">
        <f>IF('入力用シート'!$M13&gt;=9,MID('入力用シート'!$B13,'入力用シート'!$M13-8,1),"")</f>
      </c>
      <c r="S46" s="114"/>
      <c r="T46" s="113">
        <f>IF('入力用シート'!$M13&gt;=8,MID('入力用シート'!$B13,'入力用シート'!$M13-7,1),"")</f>
      </c>
      <c r="U46" s="114"/>
      <c r="V46" s="117">
        <f>IF('入力用シート'!$M13&gt;=7,MID('入力用シート'!$B13,'入力用シート'!$M13-6,1),"")</f>
      </c>
      <c r="W46" s="114"/>
      <c r="X46" s="113">
        <f>IF('入力用シート'!$M13&gt;=6,MID('入力用シート'!$B13,'入力用シート'!$M13-5,1),"")</f>
      </c>
      <c r="Y46" s="114"/>
      <c r="Z46" s="113">
        <f>IF('入力用シート'!$M13&gt;=5,MID('入力用シート'!$B13,'入力用シート'!$M13-4,1),"")</f>
      </c>
      <c r="AA46" s="114"/>
      <c r="AB46" s="117">
        <f>IF('入力用シート'!$M13&gt;=4,MID('入力用シート'!$B13,'入力用シート'!$M13-3,1),"")</f>
      </c>
      <c r="AC46" s="114"/>
      <c r="AD46" s="113">
        <f>IF('入力用シート'!$M13&gt;=3,MID('入力用シート'!$B13,'入力用シート'!$M13-2,1),"")</f>
      </c>
      <c r="AE46" s="114"/>
      <c r="AF46" s="113">
        <f>IF('入力用シート'!$M13&gt;=2,MID('入力用シート'!$B13,'入力用シート'!$M13-1,1),"")</f>
      </c>
      <c r="AG46" s="114"/>
      <c r="AH46" s="113">
        <f>IF('入力用シート'!$M13&gt;=1,RIGHT('入力用シート'!$B13,1),"")</f>
      </c>
      <c r="AI46" s="114"/>
      <c r="AJ46" s="85"/>
      <c r="AK46" s="1"/>
      <c r="AL46" s="243"/>
      <c r="AM46" s="244"/>
      <c r="AN46" s="244"/>
      <c r="AO46" s="244"/>
      <c r="AP46" s="244"/>
      <c r="AQ46" s="244"/>
      <c r="AR46" s="249"/>
      <c r="AS46" s="250"/>
      <c r="AT46" s="113">
        <f>IF(N46="","",N46)</f>
      </c>
      <c r="AU46" s="114"/>
      <c r="AV46" s="117">
        <f>IF(P46="","",P46)</f>
      </c>
      <c r="AW46" s="114"/>
      <c r="AX46" s="113">
        <f>IF(R46="","",R46)</f>
      </c>
      <c r="AY46" s="114"/>
      <c r="AZ46" s="113">
        <f>IF(T46="","",T46)</f>
      </c>
      <c r="BA46" s="113"/>
      <c r="BB46" s="117">
        <f>IF(V46="","",V46)</f>
      </c>
      <c r="BC46" s="114"/>
      <c r="BD46" s="113">
        <f>IF(X46="","",X46)</f>
      </c>
      <c r="BE46" s="114"/>
      <c r="BF46" s="113">
        <f>IF(Z46="","",Z46)</f>
      </c>
      <c r="BG46" s="113"/>
      <c r="BH46" s="117">
        <f>IF(AB46="","",AB46)</f>
      </c>
      <c r="BI46" s="114"/>
      <c r="BJ46" s="113">
        <f>IF(AD46="","",AD46)</f>
      </c>
      <c r="BK46" s="114"/>
      <c r="BL46" s="117">
        <f>IF(AF46="","",AF46)</f>
      </c>
      <c r="BM46" s="114"/>
      <c r="BN46" s="113">
        <f>IF(AH46="","",AH46)</f>
      </c>
      <c r="BO46" s="229"/>
      <c r="BP46" s="76"/>
      <c r="BQ46" s="1"/>
      <c r="BR46" s="243"/>
      <c r="BS46" s="244"/>
      <c r="BT46" s="244"/>
      <c r="BU46" s="244"/>
      <c r="BV46" s="244"/>
      <c r="BW46" s="244"/>
      <c r="BX46" s="249"/>
      <c r="BY46" s="250"/>
      <c r="BZ46" s="113">
        <f>IF(AT46="","",AT46)</f>
      </c>
      <c r="CA46" s="114"/>
      <c r="CB46" s="117">
        <f>IF(AV46="","",AV46)</f>
      </c>
      <c r="CC46" s="114"/>
      <c r="CD46" s="113">
        <f>IF(AX46="","",AX46)</f>
      </c>
      <c r="CE46" s="114"/>
      <c r="CF46" s="113">
        <f>IF(AZ46="","",AZ46)</f>
      </c>
      <c r="CG46" s="113"/>
      <c r="CH46" s="117">
        <f>IF(BB46="","",BB46)</f>
      </c>
      <c r="CI46" s="114"/>
      <c r="CJ46" s="113">
        <f>IF(BD46="","",BD46)</f>
      </c>
      <c r="CK46" s="114"/>
      <c r="CL46" s="113">
        <f>IF(BF46="","",BF46)</f>
      </c>
      <c r="CM46" s="113"/>
      <c r="CN46" s="117">
        <f>IF(BH46="","",BH46)</f>
      </c>
      <c r="CO46" s="114"/>
      <c r="CP46" s="113">
        <f>IF(BJ46="","",BJ46)</f>
      </c>
      <c r="CQ46" s="114"/>
      <c r="CR46" s="117">
        <f>IF(BL46="","",BL46)</f>
      </c>
      <c r="CS46" s="114"/>
      <c r="CT46" s="113">
        <f>IF(BN46="","",BN46)</f>
      </c>
      <c r="CU46" s="229"/>
      <c r="CV46" s="76"/>
    </row>
    <row r="47" spans="1:100" ht="7.5" customHeight="1">
      <c r="A47" s="227"/>
      <c r="B47" s="227"/>
      <c r="C47" s="227"/>
      <c r="D47" s="86"/>
      <c r="E47" s="71"/>
      <c r="F47" s="245"/>
      <c r="G47" s="246"/>
      <c r="H47" s="246"/>
      <c r="I47" s="246"/>
      <c r="J47" s="246"/>
      <c r="K47" s="260"/>
      <c r="L47" s="251"/>
      <c r="M47" s="252"/>
      <c r="N47" s="115"/>
      <c r="O47" s="116"/>
      <c r="P47" s="118"/>
      <c r="Q47" s="116"/>
      <c r="R47" s="115"/>
      <c r="S47" s="116"/>
      <c r="T47" s="115"/>
      <c r="U47" s="116"/>
      <c r="V47" s="118"/>
      <c r="W47" s="116"/>
      <c r="X47" s="115"/>
      <c r="Y47" s="116"/>
      <c r="Z47" s="115"/>
      <c r="AA47" s="116"/>
      <c r="AB47" s="118"/>
      <c r="AC47" s="116"/>
      <c r="AD47" s="115"/>
      <c r="AE47" s="116"/>
      <c r="AF47" s="115"/>
      <c r="AG47" s="116"/>
      <c r="AH47" s="115"/>
      <c r="AI47" s="116"/>
      <c r="AJ47" s="85"/>
      <c r="AK47" s="1"/>
      <c r="AL47" s="245"/>
      <c r="AM47" s="246"/>
      <c r="AN47" s="246"/>
      <c r="AO47" s="246"/>
      <c r="AP47" s="246"/>
      <c r="AQ47" s="246"/>
      <c r="AR47" s="251"/>
      <c r="AS47" s="252"/>
      <c r="AT47" s="115"/>
      <c r="AU47" s="116"/>
      <c r="AV47" s="118"/>
      <c r="AW47" s="116"/>
      <c r="AX47" s="115"/>
      <c r="AY47" s="116"/>
      <c r="AZ47" s="115"/>
      <c r="BA47" s="115"/>
      <c r="BB47" s="118"/>
      <c r="BC47" s="116"/>
      <c r="BD47" s="115"/>
      <c r="BE47" s="116"/>
      <c r="BF47" s="115"/>
      <c r="BG47" s="115"/>
      <c r="BH47" s="118"/>
      <c r="BI47" s="116"/>
      <c r="BJ47" s="115"/>
      <c r="BK47" s="116"/>
      <c r="BL47" s="118"/>
      <c r="BM47" s="116"/>
      <c r="BN47" s="115"/>
      <c r="BO47" s="230"/>
      <c r="BP47" s="76"/>
      <c r="BQ47" s="1"/>
      <c r="BR47" s="245"/>
      <c r="BS47" s="246"/>
      <c r="BT47" s="246"/>
      <c r="BU47" s="246"/>
      <c r="BV47" s="246"/>
      <c r="BW47" s="246"/>
      <c r="BX47" s="251"/>
      <c r="BY47" s="252"/>
      <c r="BZ47" s="115"/>
      <c r="CA47" s="116"/>
      <c r="CB47" s="118"/>
      <c r="CC47" s="116"/>
      <c r="CD47" s="115"/>
      <c r="CE47" s="116"/>
      <c r="CF47" s="115"/>
      <c r="CG47" s="115"/>
      <c r="CH47" s="118"/>
      <c r="CI47" s="116"/>
      <c r="CJ47" s="115"/>
      <c r="CK47" s="116"/>
      <c r="CL47" s="115"/>
      <c r="CM47" s="115"/>
      <c r="CN47" s="118"/>
      <c r="CO47" s="116"/>
      <c r="CP47" s="115"/>
      <c r="CQ47" s="116"/>
      <c r="CR47" s="118"/>
      <c r="CS47" s="116"/>
      <c r="CT47" s="115"/>
      <c r="CU47" s="230"/>
      <c r="CV47" s="76"/>
    </row>
    <row r="48" spans="1:100" ht="9.75" customHeight="1">
      <c r="A48" s="227"/>
      <c r="B48" s="227"/>
      <c r="C48" s="227"/>
      <c r="D48" s="86"/>
      <c r="E48" s="71"/>
      <c r="F48" s="125" t="s">
        <v>17</v>
      </c>
      <c r="G48" s="119"/>
      <c r="H48" s="119"/>
      <c r="I48" s="253"/>
      <c r="J48" s="125" t="s">
        <v>79</v>
      </c>
      <c r="K48" s="119"/>
      <c r="L48" s="119"/>
      <c r="M48" s="119">
        <f>IF('入力用シート'!C14="","",'入力用シート'!C14)</f>
      </c>
      <c r="N48" s="119"/>
      <c r="O48" s="123" t="s">
        <v>16</v>
      </c>
      <c r="P48" s="119">
        <f>IF('入力用シート'!F14="","",'入力用シート'!F14)</f>
      </c>
      <c r="Q48" s="119"/>
      <c r="R48" s="123" t="s">
        <v>15</v>
      </c>
      <c r="S48" s="119">
        <f>IF('入力用シート'!I14="","",'入力用シート'!I14)</f>
      </c>
      <c r="T48" s="119"/>
      <c r="U48" s="150" t="s">
        <v>14</v>
      </c>
      <c r="V48" s="136"/>
      <c r="W48" s="137"/>
      <c r="X48" s="39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40"/>
      <c r="AJ48" s="76"/>
      <c r="AK48" s="1"/>
      <c r="AL48" s="125" t="s">
        <v>17</v>
      </c>
      <c r="AM48" s="119"/>
      <c r="AN48" s="119"/>
      <c r="AO48" s="253"/>
      <c r="AP48" s="125" t="s">
        <v>79</v>
      </c>
      <c r="AQ48" s="119"/>
      <c r="AR48" s="119"/>
      <c r="AS48" s="119">
        <f>M48</f>
      </c>
      <c r="AT48" s="119"/>
      <c r="AU48" s="123" t="s">
        <v>16</v>
      </c>
      <c r="AV48" s="119">
        <f>P48</f>
      </c>
      <c r="AW48" s="119"/>
      <c r="AX48" s="123" t="s">
        <v>15</v>
      </c>
      <c r="AY48" s="119">
        <f>S48</f>
      </c>
      <c r="AZ48" s="119"/>
      <c r="BA48" s="150" t="s">
        <v>14</v>
      </c>
      <c r="BB48" s="136"/>
      <c r="BC48" s="137"/>
      <c r="BD48" s="39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40"/>
      <c r="BP48" s="79"/>
      <c r="BQ48" s="1"/>
      <c r="BR48" s="125" t="s">
        <v>17</v>
      </c>
      <c r="BS48" s="119"/>
      <c r="BT48" s="119"/>
      <c r="BU48" s="253"/>
      <c r="BV48" s="125" t="s">
        <v>79</v>
      </c>
      <c r="BW48" s="119"/>
      <c r="BX48" s="119"/>
      <c r="BY48" s="119">
        <f>M48</f>
      </c>
      <c r="BZ48" s="119"/>
      <c r="CA48" s="123" t="s">
        <v>16</v>
      </c>
      <c r="CB48" s="119">
        <f>P48</f>
      </c>
      <c r="CC48" s="119"/>
      <c r="CD48" s="123" t="s">
        <v>15</v>
      </c>
      <c r="CE48" s="119">
        <f>S48</f>
      </c>
      <c r="CF48" s="119"/>
      <c r="CG48" s="150" t="s">
        <v>14</v>
      </c>
      <c r="CH48" s="136"/>
      <c r="CI48" s="137"/>
      <c r="CJ48" s="39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40"/>
      <c r="CV48" s="79"/>
    </row>
    <row r="49" spans="1:100" ht="9.75" customHeight="1">
      <c r="A49" s="227"/>
      <c r="B49" s="227"/>
      <c r="C49" s="227"/>
      <c r="D49" s="86"/>
      <c r="E49" s="71"/>
      <c r="F49" s="126"/>
      <c r="G49" s="120"/>
      <c r="H49" s="120"/>
      <c r="I49" s="254"/>
      <c r="J49" s="126"/>
      <c r="K49" s="120"/>
      <c r="L49" s="120"/>
      <c r="M49" s="120"/>
      <c r="N49" s="120"/>
      <c r="O49" s="124"/>
      <c r="P49" s="120"/>
      <c r="Q49" s="120"/>
      <c r="R49" s="124"/>
      <c r="S49" s="120"/>
      <c r="T49" s="120"/>
      <c r="U49" s="151"/>
      <c r="V49" s="121" t="s">
        <v>37</v>
      </c>
      <c r="W49" s="122"/>
      <c r="X49" s="41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42"/>
      <c r="AJ49" s="76"/>
      <c r="AK49" s="1"/>
      <c r="AL49" s="126"/>
      <c r="AM49" s="120"/>
      <c r="AN49" s="120"/>
      <c r="AO49" s="254"/>
      <c r="AP49" s="126"/>
      <c r="AQ49" s="120"/>
      <c r="AR49" s="120"/>
      <c r="AS49" s="120"/>
      <c r="AT49" s="120"/>
      <c r="AU49" s="124"/>
      <c r="AV49" s="120"/>
      <c r="AW49" s="120"/>
      <c r="AX49" s="124"/>
      <c r="AY49" s="120"/>
      <c r="AZ49" s="120"/>
      <c r="BA49" s="151"/>
      <c r="BB49" s="121" t="s">
        <v>37</v>
      </c>
      <c r="BC49" s="122"/>
      <c r="BD49" s="41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42"/>
      <c r="BP49" s="79"/>
      <c r="BQ49" s="1"/>
      <c r="BR49" s="126"/>
      <c r="BS49" s="120"/>
      <c r="BT49" s="120"/>
      <c r="BU49" s="254"/>
      <c r="BV49" s="126"/>
      <c r="BW49" s="120"/>
      <c r="BX49" s="120"/>
      <c r="BY49" s="120"/>
      <c r="BZ49" s="120"/>
      <c r="CA49" s="124"/>
      <c r="CB49" s="120"/>
      <c r="CC49" s="120"/>
      <c r="CD49" s="124"/>
      <c r="CE49" s="120"/>
      <c r="CF49" s="120"/>
      <c r="CG49" s="151"/>
      <c r="CH49" s="121" t="s">
        <v>37</v>
      </c>
      <c r="CI49" s="122"/>
      <c r="CJ49" s="41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42"/>
      <c r="CV49" s="79"/>
    </row>
    <row r="50" spans="1:100" ht="4.5" customHeight="1">
      <c r="A50" s="227"/>
      <c r="B50" s="227"/>
      <c r="C50" s="227"/>
      <c r="D50" s="86"/>
      <c r="E50" s="71"/>
      <c r="F50" s="127" t="s">
        <v>80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9"/>
      <c r="V50" s="121"/>
      <c r="W50" s="122"/>
      <c r="X50" s="41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42"/>
      <c r="AJ50" s="76"/>
      <c r="AK50" s="1"/>
      <c r="AL50" s="43"/>
      <c r="AM50" s="1"/>
      <c r="AN50" s="1"/>
      <c r="AO50" s="1"/>
      <c r="AP50" s="1"/>
      <c r="AQ50" s="1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21"/>
      <c r="BC50" s="122"/>
      <c r="BD50" s="41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42"/>
      <c r="BP50" s="79"/>
      <c r="BQ50" s="1"/>
      <c r="BR50" s="166" t="s">
        <v>39</v>
      </c>
      <c r="BS50" s="167"/>
      <c r="BT50" s="167"/>
      <c r="BU50" s="168"/>
      <c r="BV50" s="141" t="s">
        <v>81</v>
      </c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9"/>
      <c r="CH50" s="121"/>
      <c r="CI50" s="122"/>
      <c r="CJ50" s="41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42"/>
      <c r="CV50" s="79"/>
    </row>
    <row r="51" spans="1:100" ht="9.75" customHeight="1">
      <c r="A51" s="227"/>
      <c r="B51" s="227"/>
      <c r="C51" s="227"/>
      <c r="D51" s="86"/>
      <c r="E51" s="71"/>
      <c r="F51" s="130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  <c r="V51" s="121"/>
      <c r="W51" s="122"/>
      <c r="X51" s="41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42"/>
      <c r="AJ51" s="76"/>
      <c r="AK51" s="1"/>
      <c r="AL51" s="177" t="s">
        <v>76</v>
      </c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"/>
      <c r="BB51" s="121"/>
      <c r="BC51" s="122"/>
      <c r="BD51" s="41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42"/>
      <c r="BP51" s="79"/>
      <c r="BQ51" s="1"/>
      <c r="BR51" s="169"/>
      <c r="BS51" s="170"/>
      <c r="BT51" s="170"/>
      <c r="BU51" s="171"/>
      <c r="BV51" s="160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2"/>
      <c r="CH51" s="121"/>
      <c r="CI51" s="122"/>
      <c r="CJ51" s="41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42"/>
      <c r="CV51" s="79"/>
    </row>
    <row r="52" spans="1:100" ht="9.75" customHeight="1">
      <c r="A52" s="227"/>
      <c r="B52" s="227"/>
      <c r="C52" s="227"/>
      <c r="D52" s="86"/>
      <c r="E52" s="71"/>
      <c r="F52" s="130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121"/>
      <c r="W52" s="122"/>
      <c r="X52" s="41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42"/>
      <c r="AJ52" s="76"/>
      <c r="AK52" s="1"/>
      <c r="AL52" s="43"/>
      <c r="AM52" s="1"/>
      <c r="AN52" s="1"/>
      <c r="AO52" s="1"/>
      <c r="AP52" s="1"/>
      <c r="AQ52" s="1"/>
      <c r="AR52" s="1"/>
      <c r="AS52" s="175" t="s">
        <v>38</v>
      </c>
      <c r="AT52" s="175"/>
      <c r="AU52" s="175"/>
      <c r="AV52" s="175"/>
      <c r="AW52" s="175"/>
      <c r="AX52" s="175"/>
      <c r="AY52" s="175"/>
      <c r="AZ52" s="175"/>
      <c r="BA52" s="176"/>
      <c r="BB52" s="121"/>
      <c r="BC52" s="122"/>
      <c r="BD52" s="41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42"/>
      <c r="BP52" s="79"/>
      <c r="BQ52" s="1"/>
      <c r="BR52" s="169"/>
      <c r="BS52" s="170"/>
      <c r="BT52" s="170"/>
      <c r="BU52" s="171"/>
      <c r="BV52" s="163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5"/>
      <c r="CH52" s="121"/>
      <c r="CI52" s="122"/>
      <c r="CJ52" s="41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42"/>
      <c r="CV52" s="79"/>
    </row>
    <row r="53" spans="1:100" ht="9.75" customHeight="1">
      <c r="A53" s="227"/>
      <c r="B53" s="227"/>
      <c r="C53" s="227"/>
      <c r="D53" s="86"/>
      <c r="E53" s="71"/>
      <c r="F53" s="130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2"/>
      <c r="V53" s="121"/>
      <c r="W53" s="122"/>
      <c r="X53" s="41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42"/>
      <c r="AJ53" s="76"/>
      <c r="AK53" s="1"/>
      <c r="AL53" s="43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21"/>
      <c r="BC53" s="122"/>
      <c r="BD53" s="41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42"/>
      <c r="BP53" s="79"/>
      <c r="BQ53" s="1"/>
      <c r="BR53" s="169"/>
      <c r="BS53" s="170"/>
      <c r="BT53" s="170"/>
      <c r="BU53" s="171"/>
      <c r="BV53" s="141" t="s">
        <v>24</v>
      </c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3"/>
      <c r="CH53" s="121"/>
      <c r="CI53" s="122"/>
      <c r="CJ53" s="41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42"/>
      <c r="CV53" s="79"/>
    </row>
    <row r="54" spans="1:100" ht="9.75" customHeight="1">
      <c r="A54" s="227"/>
      <c r="B54" s="227"/>
      <c r="C54" s="227"/>
      <c r="D54" s="86"/>
      <c r="E54" s="71"/>
      <c r="F54" s="130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121"/>
      <c r="W54" s="122"/>
      <c r="X54" s="41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42"/>
      <c r="AJ54" s="76"/>
      <c r="AK54" s="1"/>
      <c r="AL54" s="44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"/>
      <c r="BB54" s="121"/>
      <c r="BC54" s="122"/>
      <c r="BD54" s="41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42"/>
      <c r="BP54" s="79"/>
      <c r="BQ54" s="1"/>
      <c r="BR54" s="169"/>
      <c r="BS54" s="170"/>
      <c r="BT54" s="170"/>
      <c r="BU54" s="171"/>
      <c r="BV54" s="144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6"/>
      <c r="CH54" s="121"/>
      <c r="CI54" s="122"/>
      <c r="CJ54" s="41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42"/>
      <c r="CV54" s="79"/>
    </row>
    <row r="55" spans="1:100" ht="12" customHeight="1">
      <c r="A55" s="227"/>
      <c r="B55" s="227"/>
      <c r="C55" s="227"/>
      <c r="D55" s="86"/>
      <c r="E55" s="71"/>
      <c r="F55" s="130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2"/>
      <c r="V55" s="121"/>
      <c r="W55" s="122"/>
      <c r="X55" s="41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42"/>
      <c r="AJ55" s="76"/>
      <c r="AK55" s="1"/>
      <c r="AL55" s="43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0"/>
      <c r="AZ55" s="10"/>
      <c r="BA55" s="1"/>
      <c r="BB55" s="121"/>
      <c r="BC55" s="122"/>
      <c r="BD55" s="41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42"/>
      <c r="BP55" s="79"/>
      <c r="BQ55" s="1"/>
      <c r="BR55" s="172"/>
      <c r="BS55" s="173"/>
      <c r="BT55" s="173"/>
      <c r="BU55" s="174"/>
      <c r="BV55" s="147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9"/>
      <c r="CH55" s="121"/>
      <c r="CI55" s="122"/>
      <c r="CJ55" s="41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42"/>
      <c r="CV55" s="79"/>
    </row>
    <row r="56" spans="1:100" ht="9.75" customHeight="1">
      <c r="A56" s="227"/>
      <c r="B56" s="227"/>
      <c r="C56" s="227"/>
      <c r="D56" s="86"/>
      <c r="E56" s="71"/>
      <c r="F56" s="13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21"/>
      <c r="W56" s="122"/>
      <c r="X56" s="41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42"/>
      <c r="AJ56" s="76"/>
      <c r="AK56" s="1"/>
      <c r="AL56" s="43"/>
      <c r="AM56" s="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21"/>
      <c r="BC56" s="122"/>
      <c r="BD56" s="41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42"/>
      <c r="BP56" s="79"/>
      <c r="BQ56" s="1"/>
      <c r="BR56" s="138" t="s">
        <v>40</v>
      </c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40"/>
      <c r="CH56" s="121"/>
      <c r="CI56" s="122"/>
      <c r="CJ56" s="41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42"/>
      <c r="CV56" s="79"/>
    </row>
    <row r="57" spans="1:100" ht="9.75" customHeight="1">
      <c r="A57" s="227"/>
      <c r="B57" s="227"/>
      <c r="C57" s="227"/>
      <c r="D57" s="86"/>
      <c r="E57" s="71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63"/>
      <c r="W57" s="64"/>
      <c r="X57" s="41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42"/>
      <c r="AJ57" s="76"/>
      <c r="AK57" s="1"/>
      <c r="AL57" s="43"/>
      <c r="AM57" s="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63"/>
      <c r="BC57" s="64"/>
      <c r="BD57" s="41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42"/>
      <c r="BP57" s="79"/>
      <c r="BQ57" s="1"/>
      <c r="BR57" s="298" t="s">
        <v>41</v>
      </c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300"/>
      <c r="CH57" s="63"/>
      <c r="CI57" s="64"/>
      <c r="CJ57" s="41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42"/>
      <c r="CV57" s="79"/>
    </row>
    <row r="58" spans="1:100" ht="9.75" customHeight="1">
      <c r="A58" s="227"/>
      <c r="B58" s="227"/>
      <c r="C58" s="227"/>
      <c r="D58" s="86"/>
      <c r="E58" s="71"/>
      <c r="F58" s="133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5"/>
      <c r="V58" s="156"/>
      <c r="W58" s="157"/>
      <c r="X58" s="47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55"/>
      <c r="AJ58" s="76"/>
      <c r="AK58" s="1"/>
      <c r="AL58" s="37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38"/>
      <c r="BB58" s="156"/>
      <c r="BC58" s="157"/>
      <c r="BD58" s="47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55"/>
      <c r="BP58" s="79"/>
      <c r="BQ58" s="1"/>
      <c r="BR58" s="179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1"/>
      <c r="CH58" s="156"/>
      <c r="CI58" s="157"/>
      <c r="CJ58" s="47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55"/>
      <c r="CV58" s="79"/>
    </row>
    <row r="59" spans="1:100" ht="5.25" customHeight="1">
      <c r="A59" s="228"/>
      <c r="B59" s="228"/>
      <c r="C59" s="228"/>
      <c r="D59" s="87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8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8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8"/>
    </row>
    <row r="60" spans="1:40" ht="5.25" customHeight="1">
      <c r="A60" s="14"/>
      <c r="B60" s="14"/>
      <c r="C60" s="14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99" ht="9">
      <c r="A61" s="20"/>
      <c r="B61" s="20"/>
      <c r="C61" s="20"/>
      <c r="D61" s="20"/>
      <c r="F61" s="198" t="s">
        <v>42</v>
      </c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K61" s="198" t="s">
        <v>44</v>
      </c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R61" s="198" t="s">
        <v>57</v>
      </c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</row>
    <row r="62" spans="1:99" ht="9">
      <c r="A62" s="20"/>
      <c r="B62" s="20"/>
      <c r="C62" s="20"/>
      <c r="D62" s="20"/>
      <c r="G62" s="154">
        <v>0</v>
      </c>
      <c r="H62" s="154"/>
      <c r="I62" s="154">
        <v>1</v>
      </c>
      <c r="J62" s="154"/>
      <c r="K62" s="154">
        <v>2</v>
      </c>
      <c r="L62" s="154"/>
      <c r="M62" s="154">
        <v>3</v>
      </c>
      <c r="N62" s="154"/>
      <c r="O62" s="154">
        <v>4</v>
      </c>
      <c r="P62" s="154"/>
      <c r="Q62" s="154">
        <v>5</v>
      </c>
      <c r="R62" s="154"/>
      <c r="S62" s="154">
        <v>6</v>
      </c>
      <c r="T62" s="154"/>
      <c r="U62" s="154">
        <v>7</v>
      </c>
      <c r="V62" s="154"/>
      <c r="W62" s="154">
        <v>8</v>
      </c>
      <c r="X62" s="154"/>
      <c r="Y62" s="154">
        <v>9</v>
      </c>
      <c r="Z62" s="154"/>
      <c r="AL62" s="125" t="s">
        <v>33</v>
      </c>
      <c r="AM62" s="119"/>
      <c r="AN62" s="119"/>
      <c r="AO62" s="119"/>
      <c r="AP62" s="119"/>
      <c r="AQ62" s="119"/>
      <c r="AR62" s="119"/>
      <c r="AS62" s="284" t="s">
        <v>45</v>
      </c>
      <c r="AT62" s="285"/>
      <c r="AU62" s="286"/>
      <c r="AV62" s="125" t="s">
        <v>33</v>
      </c>
      <c r="AW62" s="119"/>
      <c r="AX62" s="119"/>
      <c r="AY62" s="119"/>
      <c r="AZ62" s="119"/>
      <c r="BA62" s="119"/>
      <c r="BB62" s="119"/>
      <c r="BC62" s="284" t="s">
        <v>45</v>
      </c>
      <c r="BD62" s="285"/>
      <c r="BE62" s="286"/>
      <c r="BF62" s="125" t="s">
        <v>33</v>
      </c>
      <c r="BG62" s="119"/>
      <c r="BH62" s="119"/>
      <c r="BI62" s="119"/>
      <c r="BJ62" s="119"/>
      <c r="BK62" s="119"/>
      <c r="BL62" s="119"/>
      <c r="BM62" s="284" t="s">
        <v>45</v>
      </c>
      <c r="BN62" s="285"/>
      <c r="BO62" s="286"/>
      <c r="BR62" s="301" t="s">
        <v>58</v>
      </c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</row>
    <row r="63" spans="1:99" ht="9">
      <c r="A63" s="20"/>
      <c r="B63" s="20"/>
      <c r="C63" s="20"/>
      <c r="D63" s="20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L63" s="287" t="s">
        <v>46</v>
      </c>
      <c r="AM63" s="288"/>
      <c r="AN63" s="288"/>
      <c r="AO63" s="288"/>
      <c r="AP63" s="288"/>
      <c r="AQ63" s="288"/>
      <c r="AR63" s="289"/>
      <c r="AS63" s="154">
        <v>10</v>
      </c>
      <c r="AT63" s="154"/>
      <c r="AU63" s="154"/>
      <c r="AV63" s="290" t="s">
        <v>50</v>
      </c>
      <c r="AW63" s="291"/>
      <c r="AX63" s="291"/>
      <c r="AY63" s="291"/>
      <c r="AZ63" s="291"/>
      <c r="BA63" s="291"/>
      <c r="BB63" s="292"/>
      <c r="BC63" s="154">
        <v>50</v>
      </c>
      <c r="BD63" s="154"/>
      <c r="BE63" s="154"/>
      <c r="BF63" s="154" t="s">
        <v>53</v>
      </c>
      <c r="BG63" s="154"/>
      <c r="BH63" s="154"/>
      <c r="BI63" s="154"/>
      <c r="BJ63" s="154"/>
      <c r="BK63" s="154"/>
      <c r="BL63" s="154"/>
      <c r="BM63" s="154">
        <v>80</v>
      </c>
      <c r="BN63" s="154"/>
      <c r="BO63" s="154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</row>
    <row r="64" spans="1:99" ht="9">
      <c r="A64" s="20"/>
      <c r="B64" s="20"/>
      <c r="C64" s="20"/>
      <c r="D64" s="20"/>
      <c r="F64" s="155" t="s">
        <v>43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L64" s="290" t="s">
        <v>47</v>
      </c>
      <c r="AM64" s="291"/>
      <c r="AN64" s="291"/>
      <c r="AO64" s="291"/>
      <c r="AP64" s="291"/>
      <c r="AQ64" s="291"/>
      <c r="AR64" s="292"/>
      <c r="AS64" s="154">
        <v>30</v>
      </c>
      <c r="AT64" s="154"/>
      <c r="AU64" s="154"/>
      <c r="AV64" s="290" t="s">
        <v>51</v>
      </c>
      <c r="AW64" s="291"/>
      <c r="AX64" s="291"/>
      <c r="AY64" s="291"/>
      <c r="AZ64" s="291"/>
      <c r="BA64" s="291"/>
      <c r="BB64" s="292"/>
      <c r="BC64" s="154">
        <v>60</v>
      </c>
      <c r="BD64" s="154"/>
      <c r="BE64" s="154"/>
      <c r="BF64" s="154" t="s">
        <v>54</v>
      </c>
      <c r="BG64" s="154"/>
      <c r="BH64" s="154"/>
      <c r="BI64" s="154"/>
      <c r="BJ64" s="154"/>
      <c r="BK64" s="154"/>
      <c r="BL64" s="154"/>
      <c r="BM64" s="154">
        <v>90</v>
      </c>
      <c r="BN64" s="154"/>
      <c r="BO64" s="154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</row>
    <row r="65" spans="1:99" ht="9">
      <c r="A65" s="20"/>
      <c r="B65" s="20"/>
      <c r="C65" s="20"/>
      <c r="D65" s="20"/>
      <c r="G65" s="152" t="s">
        <v>78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20"/>
      <c r="AL65" s="293" t="s">
        <v>48</v>
      </c>
      <c r="AM65" s="293"/>
      <c r="AN65" s="293"/>
      <c r="AO65" s="293"/>
      <c r="AP65" s="293"/>
      <c r="AQ65" s="293"/>
      <c r="AR65" s="293"/>
      <c r="AS65" s="154">
        <v>40</v>
      </c>
      <c r="AT65" s="154"/>
      <c r="AU65" s="154"/>
      <c r="AV65" s="290" t="s">
        <v>52</v>
      </c>
      <c r="AW65" s="291"/>
      <c r="AX65" s="291"/>
      <c r="AY65" s="291"/>
      <c r="AZ65" s="291"/>
      <c r="BA65" s="291"/>
      <c r="BB65" s="292"/>
      <c r="BC65" s="154">
        <v>70</v>
      </c>
      <c r="BD65" s="154"/>
      <c r="BE65" s="154"/>
      <c r="BF65" s="154" t="s">
        <v>55</v>
      </c>
      <c r="BG65" s="154"/>
      <c r="BH65" s="154"/>
      <c r="BI65" s="154"/>
      <c r="BJ65" s="154"/>
      <c r="BK65" s="154"/>
      <c r="BL65" s="154"/>
      <c r="BM65" s="294" t="s">
        <v>56</v>
      </c>
      <c r="BN65" s="294"/>
      <c r="BO65" s="294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</row>
    <row r="66" spans="1:99" ht="12.75">
      <c r="A66" s="20"/>
      <c r="B66" s="20"/>
      <c r="C66" s="20"/>
      <c r="D66" s="20"/>
      <c r="F66" s="65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L66" s="293" t="s">
        <v>49</v>
      </c>
      <c r="AM66" s="293"/>
      <c r="AN66" s="293"/>
      <c r="AO66" s="293"/>
      <c r="AP66" s="293"/>
      <c r="AQ66" s="293"/>
      <c r="AR66" s="293"/>
      <c r="AS66" s="154">
        <v>11</v>
      </c>
      <c r="AT66" s="154"/>
      <c r="AU66" s="154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</row>
    <row r="67" spans="1:4" ht="9.75" customHeight="1">
      <c r="A67" s="20"/>
      <c r="B67" s="20"/>
      <c r="C67" s="20"/>
      <c r="D67" s="20"/>
    </row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</sheetData>
  <sheetProtection password="CAE7" sheet="1" formatCells="0" formatColumns="0" formatRows="0" insertColumns="0" insertRows="0" insertHyperlinks="0" deleteColumns="0" deleteRows="0" selectLockedCells="1" sort="0" autoFilter="0" pivotTables="0" selectUnlockedCells="1"/>
  <mergeCells count="409">
    <mergeCell ref="BZ7:CP8"/>
    <mergeCell ref="F64:AI64"/>
    <mergeCell ref="CC30:CF31"/>
    <mergeCell ref="CG30:CJ31"/>
    <mergeCell ref="CK30:CN31"/>
    <mergeCell ref="AE29:AH31"/>
    <mergeCell ref="BK29:BN31"/>
    <mergeCell ref="F16:AI18"/>
    <mergeCell ref="F19:AI21"/>
    <mergeCell ref="AL16:BO18"/>
    <mergeCell ref="AL19:BO21"/>
    <mergeCell ref="BE30:BH31"/>
    <mergeCell ref="Q27:T28"/>
    <mergeCell ref="U27:X28"/>
    <mergeCell ref="Y27:AB28"/>
    <mergeCell ref="Q30:T31"/>
    <mergeCell ref="U30:X31"/>
    <mergeCell ref="Y30:AB31"/>
    <mergeCell ref="AD26:AI27"/>
    <mergeCell ref="BC26:BD26"/>
    <mergeCell ref="BR8:BW8"/>
    <mergeCell ref="BR57:CG57"/>
    <mergeCell ref="BF63:BL63"/>
    <mergeCell ref="AV63:BB63"/>
    <mergeCell ref="BM63:BO63"/>
    <mergeCell ref="BR61:CU61"/>
    <mergeCell ref="BR62:CU66"/>
    <mergeCell ref="CC27:CF28"/>
    <mergeCell ref="CQ29:CT31"/>
    <mergeCell ref="AW30:AZ31"/>
    <mergeCell ref="BM65:BO65"/>
    <mergeCell ref="AV64:BB64"/>
    <mergeCell ref="AV65:BB65"/>
    <mergeCell ref="BC63:BE63"/>
    <mergeCell ref="BC64:BE64"/>
    <mergeCell ref="BC65:BE65"/>
    <mergeCell ref="BF64:BL64"/>
    <mergeCell ref="BF65:BL65"/>
    <mergeCell ref="BM64:BO64"/>
    <mergeCell ref="K62:L62"/>
    <mergeCell ref="AL63:AR63"/>
    <mergeCell ref="AL64:AR64"/>
    <mergeCell ref="AL65:AR65"/>
    <mergeCell ref="AL66:AR66"/>
    <mergeCell ref="AS63:AU63"/>
    <mergeCell ref="AS64:AU64"/>
    <mergeCell ref="AS65:AU65"/>
    <mergeCell ref="AS66:AU66"/>
    <mergeCell ref="AL62:AR62"/>
    <mergeCell ref="AV62:BB62"/>
    <mergeCell ref="BC62:BE62"/>
    <mergeCell ref="BF62:BL62"/>
    <mergeCell ref="AK61:BO61"/>
    <mergeCell ref="AS62:AU62"/>
    <mergeCell ref="BM62:BO62"/>
    <mergeCell ref="CG48:CG49"/>
    <mergeCell ref="BR48:BU49"/>
    <mergeCell ref="BR36:BW38"/>
    <mergeCell ref="BX36:BY38"/>
    <mergeCell ref="BR39:BW41"/>
    <mergeCell ref="BX39:BY41"/>
    <mergeCell ref="BY48:BZ49"/>
    <mergeCell ref="BZ40:CA41"/>
    <mergeCell ref="CB40:CC41"/>
    <mergeCell ref="CD40:CE41"/>
    <mergeCell ref="CH58:CI58"/>
    <mergeCell ref="BR42:BW44"/>
    <mergeCell ref="BX42:BY44"/>
    <mergeCell ref="BR45:BW47"/>
    <mergeCell ref="BX45:BY47"/>
    <mergeCell ref="CB43:CC44"/>
    <mergeCell ref="CD43:CE44"/>
    <mergeCell ref="CF43:CG44"/>
    <mergeCell ref="CF46:CG47"/>
    <mergeCell ref="BV48:BX49"/>
    <mergeCell ref="CP26:CU27"/>
    <mergeCell ref="CA27:CB28"/>
    <mergeCell ref="AX10:BO10"/>
    <mergeCell ref="AR36:AS38"/>
    <mergeCell ref="BZ25:CU25"/>
    <mergeCell ref="CI26:CJ26"/>
    <mergeCell ref="CM26:CN26"/>
    <mergeCell ref="CA26:CB26"/>
    <mergeCell ref="AW27:AZ28"/>
    <mergeCell ref="BA27:BD28"/>
    <mergeCell ref="AT43:AU44"/>
    <mergeCell ref="AZ37:BA38"/>
    <mergeCell ref="BR3:BW3"/>
    <mergeCell ref="BR6:BW7"/>
    <mergeCell ref="BX6:BY7"/>
    <mergeCell ref="BX8:BY9"/>
    <mergeCell ref="BR24:BU24"/>
    <mergeCell ref="BV24:BY24"/>
    <mergeCell ref="BR4:BW5"/>
    <mergeCell ref="BR14:CU14"/>
    <mergeCell ref="AS48:AT49"/>
    <mergeCell ref="AL25:AO25"/>
    <mergeCell ref="BJ26:BO27"/>
    <mergeCell ref="CE26:CF26"/>
    <mergeCell ref="AR39:AS41"/>
    <mergeCell ref="AL26:AS32"/>
    <mergeCell ref="AU29:AV29"/>
    <mergeCell ref="AV37:AW38"/>
    <mergeCell ref="AL45:AQ47"/>
    <mergeCell ref="AR45:AS47"/>
    <mergeCell ref="BV25:BY25"/>
    <mergeCell ref="CD10:CU10"/>
    <mergeCell ref="BR10:CC10"/>
    <mergeCell ref="BR11:CC12"/>
    <mergeCell ref="CD11:CU12"/>
    <mergeCell ref="BR25:BU25"/>
    <mergeCell ref="BR19:CU21"/>
    <mergeCell ref="CF24:CP24"/>
    <mergeCell ref="BR16:CU18"/>
    <mergeCell ref="AR6:AS7"/>
    <mergeCell ref="AL8:AQ9"/>
    <mergeCell ref="AR8:AS9"/>
    <mergeCell ref="AU27:AV28"/>
    <mergeCell ref="AP24:AS24"/>
    <mergeCell ref="AL11:AW12"/>
    <mergeCell ref="AW7:BH8"/>
    <mergeCell ref="AX11:BO12"/>
    <mergeCell ref="AL10:AW10"/>
    <mergeCell ref="AL24:AO24"/>
    <mergeCell ref="R37:S38"/>
    <mergeCell ref="T37:U38"/>
    <mergeCell ref="V37:W38"/>
    <mergeCell ref="F26:M32"/>
    <mergeCell ref="AL3:AQ3"/>
    <mergeCell ref="AL6:AQ7"/>
    <mergeCell ref="AL4:AQ5"/>
    <mergeCell ref="AL36:AQ38"/>
    <mergeCell ref="AL14:BO14"/>
    <mergeCell ref="BA30:BD31"/>
    <mergeCell ref="J24:M24"/>
    <mergeCell ref="F36:K38"/>
    <mergeCell ref="L33:M35"/>
    <mergeCell ref="L36:M38"/>
    <mergeCell ref="F24:I24"/>
    <mergeCell ref="F25:I25"/>
    <mergeCell ref="F3:K3"/>
    <mergeCell ref="F6:K7"/>
    <mergeCell ref="L6:M7"/>
    <mergeCell ref="F10:Q10"/>
    <mergeCell ref="F4:K5"/>
    <mergeCell ref="F8:K9"/>
    <mergeCell ref="L8:M9"/>
    <mergeCell ref="P7:AB8"/>
    <mergeCell ref="F48:I49"/>
    <mergeCell ref="R48:R49"/>
    <mergeCell ref="F39:K41"/>
    <mergeCell ref="F42:K44"/>
    <mergeCell ref="F45:K47"/>
    <mergeCell ref="L39:M41"/>
    <mergeCell ref="L42:M44"/>
    <mergeCell ref="L45:M47"/>
    <mergeCell ref="N43:O44"/>
    <mergeCell ref="N40:O41"/>
    <mergeCell ref="AZ24:BJ24"/>
    <mergeCell ref="AP25:AS25"/>
    <mergeCell ref="AT25:BO25"/>
    <mergeCell ref="AU26:AV26"/>
    <mergeCell ref="AY26:AZ26"/>
    <mergeCell ref="Z37:AA38"/>
    <mergeCell ref="Z34:AA35"/>
    <mergeCell ref="AB34:AC35"/>
    <mergeCell ref="AC30:AC31"/>
    <mergeCell ref="BE27:BH28"/>
    <mergeCell ref="V58:W58"/>
    <mergeCell ref="P34:Q35"/>
    <mergeCell ref="R34:S35"/>
    <mergeCell ref="U48:U49"/>
    <mergeCell ref="AL39:AQ41"/>
    <mergeCell ref="X34:Y35"/>
    <mergeCell ref="AD34:AE35"/>
    <mergeCell ref="AF34:AG35"/>
    <mergeCell ref="AB37:AC38"/>
    <mergeCell ref="AD37:AE38"/>
    <mergeCell ref="AF43:AG44"/>
    <mergeCell ref="AF46:AG47"/>
    <mergeCell ref="AH46:AI47"/>
    <mergeCell ref="AB40:AC41"/>
    <mergeCell ref="AD40:AE41"/>
    <mergeCell ref="AF40:AG41"/>
    <mergeCell ref="AH43:AI44"/>
    <mergeCell ref="AZ40:BA41"/>
    <mergeCell ref="BF34:BG35"/>
    <mergeCell ref="BB43:BC44"/>
    <mergeCell ref="AD46:AE47"/>
    <mergeCell ref="AH40:AI41"/>
    <mergeCell ref="AL42:AQ44"/>
    <mergeCell ref="AH37:AI38"/>
    <mergeCell ref="AH34:AI35"/>
    <mergeCell ref="AR33:AS35"/>
    <mergeCell ref="AD43:AE44"/>
    <mergeCell ref="AR42:AS44"/>
    <mergeCell ref="AL33:AQ35"/>
    <mergeCell ref="AX48:AX49"/>
    <mergeCell ref="AT37:AU38"/>
    <mergeCell ref="AV40:AW41"/>
    <mergeCell ref="AX40:AY41"/>
    <mergeCell ref="AV46:AW47"/>
    <mergeCell ref="AX46:AY47"/>
    <mergeCell ref="AL48:AO49"/>
    <mergeCell ref="AP48:AR49"/>
    <mergeCell ref="AZ46:BA47"/>
    <mergeCell ref="BD46:BE47"/>
    <mergeCell ref="AV43:AW44"/>
    <mergeCell ref="AX43:AY44"/>
    <mergeCell ref="BD43:BE44"/>
    <mergeCell ref="BJ43:BK44"/>
    <mergeCell ref="BF43:BG44"/>
    <mergeCell ref="BB40:BC41"/>
    <mergeCell ref="BF46:BG47"/>
    <mergeCell ref="BB46:BC47"/>
    <mergeCell ref="BH46:BI47"/>
    <mergeCell ref="BB37:BC38"/>
    <mergeCell ref="BH37:BI38"/>
    <mergeCell ref="BD37:BE38"/>
    <mergeCell ref="BF37:BG38"/>
    <mergeCell ref="BN34:BO35"/>
    <mergeCell ref="BR33:BW35"/>
    <mergeCell ref="BN37:BO38"/>
    <mergeCell ref="BL46:BM47"/>
    <mergeCell ref="BN46:BO47"/>
    <mergeCell ref="BX33:BY35"/>
    <mergeCell ref="BN43:BO44"/>
    <mergeCell ref="BL43:BM44"/>
    <mergeCell ref="BL37:BM38"/>
    <mergeCell ref="BL34:BM35"/>
    <mergeCell ref="CR34:CS35"/>
    <mergeCell ref="CT34:CU35"/>
    <mergeCell ref="BZ37:CA38"/>
    <mergeCell ref="CB37:CC38"/>
    <mergeCell ref="CD37:CE38"/>
    <mergeCell ref="CF37:CG38"/>
    <mergeCell ref="CH37:CI38"/>
    <mergeCell ref="CJ37:CK38"/>
    <mergeCell ref="CB34:CC35"/>
    <mergeCell ref="BZ34:CA35"/>
    <mergeCell ref="CN34:CO35"/>
    <mergeCell ref="CD34:CE35"/>
    <mergeCell ref="CF34:CG35"/>
    <mergeCell ref="CH34:CI35"/>
    <mergeCell ref="CJ34:CK35"/>
    <mergeCell ref="CP34:CQ35"/>
    <mergeCell ref="CL34:CM35"/>
    <mergeCell ref="CL43:CM44"/>
    <mergeCell ref="CP40:CQ41"/>
    <mergeCell ref="CR40:CS41"/>
    <mergeCell ref="CT40:CU41"/>
    <mergeCell ref="CL37:CM38"/>
    <mergeCell ref="CN37:CO38"/>
    <mergeCell ref="CP37:CQ38"/>
    <mergeCell ref="CR37:CS38"/>
    <mergeCell ref="CT37:CU38"/>
    <mergeCell ref="CF40:CG41"/>
    <mergeCell ref="CH40:CI41"/>
    <mergeCell ref="BZ43:CA44"/>
    <mergeCell ref="CP46:CQ47"/>
    <mergeCell ref="CN46:CO47"/>
    <mergeCell ref="CB46:CC47"/>
    <mergeCell ref="CD46:CE47"/>
    <mergeCell ref="CJ43:CK44"/>
    <mergeCell ref="BZ46:CA47"/>
    <mergeCell ref="CH46:CI47"/>
    <mergeCell ref="CR46:CS47"/>
    <mergeCell ref="CT46:CU47"/>
    <mergeCell ref="CR43:CS44"/>
    <mergeCell ref="CT43:CU44"/>
    <mergeCell ref="CN43:CO44"/>
    <mergeCell ref="CP43:CQ44"/>
    <mergeCell ref="BL40:BM41"/>
    <mergeCell ref="BJ37:BK38"/>
    <mergeCell ref="BH40:BI41"/>
    <mergeCell ref="BD40:BE41"/>
    <mergeCell ref="BF40:BG41"/>
    <mergeCell ref="AT46:AU47"/>
    <mergeCell ref="BJ46:BK47"/>
    <mergeCell ref="AX37:AY38"/>
    <mergeCell ref="AZ43:BA44"/>
    <mergeCell ref="BH43:BI44"/>
    <mergeCell ref="BN40:BO41"/>
    <mergeCell ref="B6:B59"/>
    <mergeCell ref="A6:A59"/>
    <mergeCell ref="F14:AI14"/>
    <mergeCell ref="J25:M25"/>
    <mergeCell ref="T24:AD24"/>
    <mergeCell ref="N25:AI25"/>
    <mergeCell ref="Z46:AA47"/>
    <mergeCell ref="BJ40:BK41"/>
    <mergeCell ref="BJ34:BK35"/>
    <mergeCell ref="C6:C59"/>
    <mergeCell ref="AB46:AC47"/>
    <mergeCell ref="N46:O47"/>
    <mergeCell ref="P46:Q47"/>
    <mergeCell ref="R46:S47"/>
    <mergeCell ref="V48:W48"/>
    <mergeCell ref="S26:T26"/>
    <mergeCell ref="W26:X26"/>
    <mergeCell ref="T40:U41"/>
    <mergeCell ref="V40:W41"/>
    <mergeCell ref="X46:Y47"/>
    <mergeCell ref="AB43:AC44"/>
    <mergeCell ref="AC27:AC28"/>
    <mergeCell ref="W29:X29"/>
    <mergeCell ref="AA29:AB29"/>
    <mergeCell ref="Z40:AA41"/>
    <mergeCell ref="Z43:AA44"/>
    <mergeCell ref="X40:Y41"/>
    <mergeCell ref="X37:Y38"/>
    <mergeCell ref="V34:W35"/>
    <mergeCell ref="P43:Q44"/>
    <mergeCell ref="R43:S44"/>
    <mergeCell ref="T43:U44"/>
    <mergeCell ref="O29:P29"/>
    <mergeCell ref="S29:T29"/>
    <mergeCell ref="X43:Y44"/>
    <mergeCell ref="O30:P31"/>
    <mergeCell ref="V43:W44"/>
    <mergeCell ref="P40:Q41"/>
    <mergeCell ref="R40:S41"/>
    <mergeCell ref="N37:O38"/>
    <mergeCell ref="N34:O35"/>
    <mergeCell ref="P37:Q38"/>
    <mergeCell ref="R10:AI10"/>
    <mergeCell ref="AA26:AB26"/>
    <mergeCell ref="AF37:AG38"/>
    <mergeCell ref="R11:AI12"/>
    <mergeCell ref="F11:Q12"/>
    <mergeCell ref="F33:K35"/>
    <mergeCell ref="BH34:BI35"/>
    <mergeCell ref="BI30:BI31"/>
    <mergeCell ref="BD34:BE35"/>
    <mergeCell ref="O26:P26"/>
    <mergeCell ref="O27:P28"/>
    <mergeCell ref="T34:U35"/>
    <mergeCell ref="AV34:AW35"/>
    <mergeCell ref="AX34:AY35"/>
    <mergeCell ref="AZ34:BA35"/>
    <mergeCell ref="CO27:CO28"/>
    <mergeCell ref="CA29:CB29"/>
    <mergeCell ref="CE29:CF29"/>
    <mergeCell ref="CI29:CJ29"/>
    <mergeCell ref="CM29:CN29"/>
    <mergeCell ref="BC29:BD29"/>
    <mergeCell ref="BG29:BH29"/>
    <mergeCell ref="CG27:CJ28"/>
    <mergeCell ref="CK27:CN28"/>
    <mergeCell ref="CO30:CO31"/>
    <mergeCell ref="CJ46:CK47"/>
    <mergeCell ref="CL46:CM47"/>
    <mergeCell ref="F61:AI61"/>
    <mergeCell ref="AM54:AZ54"/>
    <mergeCell ref="AM55:AX55"/>
    <mergeCell ref="BB48:BC48"/>
    <mergeCell ref="AY48:AZ49"/>
    <mergeCell ref="AT40:AU41"/>
    <mergeCell ref="AT34:AU35"/>
    <mergeCell ref="O62:P62"/>
    <mergeCell ref="Q62:R62"/>
    <mergeCell ref="P48:Q49"/>
    <mergeCell ref="BR26:BY32"/>
    <mergeCell ref="CA30:CB31"/>
    <mergeCell ref="BG26:BH26"/>
    <mergeCell ref="BB34:BC35"/>
    <mergeCell ref="BI27:BI28"/>
    <mergeCell ref="AU30:AV31"/>
    <mergeCell ref="AY29:AZ29"/>
    <mergeCell ref="BB58:BC58"/>
    <mergeCell ref="BV50:CG52"/>
    <mergeCell ref="BR50:BU55"/>
    <mergeCell ref="CA48:CA49"/>
    <mergeCell ref="CB48:CC49"/>
    <mergeCell ref="AS52:BA52"/>
    <mergeCell ref="AL51:AZ51"/>
    <mergeCell ref="AU48:AU49"/>
    <mergeCell ref="AV48:AW49"/>
    <mergeCell ref="BR58:CG58"/>
    <mergeCell ref="G65:AH65"/>
    <mergeCell ref="M66:AI66"/>
    <mergeCell ref="S62:T62"/>
    <mergeCell ref="U62:V62"/>
    <mergeCell ref="W62:X62"/>
    <mergeCell ref="Y62:Z62"/>
    <mergeCell ref="G62:H62"/>
    <mergeCell ref="F63:AI63"/>
    <mergeCell ref="I62:J62"/>
    <mergeCell ref="M62:N62"/>
    <mergeCell ref="J48:L49"/>
    <mergeCell ref="M48:N49"/>
    <mergeCell ref="F50:U58"/>
    <mergeCell ref="O48:O49"/>
    <mergeCell ref="CE48:CF49"/>
    <mergeCell ref="CH48:CI48"/>
    <mergeCell ref="BR56:CG56"/>
    <mergeCell ref="BV53:CG55"/>
    <mergeCell ref="BB49:BC56"/>
    <mergeCell ref="BA48:BA49"/>
    <mergeCell ref="CJ40:CK41"/>
    <mergeCell ref="CL40:CM41"/>
    <mergeCell ref="CN40:CO41"/>
    <mergeCell ref="S48:T49"/>
    <mergeCell ref="CH49:CI56"/>
    <mergeCell ref="V49:W56"/>
    <mergeCell ref="CD48:CD49"/>
    <mergeCell ref="CH43:CI44"/>
    <mergeCell ref="T46:U47"/>
    <mergeCell ref="V46:W47"/>
  </mergeCells>
  <printOptions horizontalCentered="1" verticalCentered="1"/>
  <pageMargins left="0.03937007874015748" right="0" top="0" bottom="0" header="0" footer="0.11811023622047245"/>
  <pageSetup horizontalDpi="300" verticalDpi="300" orientation="landscape" paperSize="9" r:id="rId6"/>
  <drawing r:id="rId5"/>
  <legacyDrawing r:id="rId4"/>
  <oleObjects>
    <oleObject progId="Word.Document.12" shapeId="1861271" r:id="rId1"/>
    <oleObject progId="Word.Document.12" shapeId="1863858" r:id="rId2"/>
    <oleObject progId="Word.Document.12" shapeId="18673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S14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1.00390625" style="0" bestFit="1" customWidth="1"/>
    <col min="2" max="2" width="5.00390625" style="0" customWidth="1"/>
    <col min="3" max="4" width="2.50390625" style="0" bestFit="1" customWidth="1"/>
    <col min="5" max="5" width="3.375" style="0" bestFit="1" customWidth="1"/>
    <col min="6" max="7" width="2.50390625" style="0" bestFit="1" customWidth="1"/>
    <col min="8" max="8" width="3.375" style="0" bestFit="1" customWidth="1"/>
    <col min="9" max="10" width="2.50390625" style="0" bestFit="1" customWidth="1"/>
    <col min="11" max="11" width="3.375" style="0" bestFit="1" customWidth="1"/>
    <col min="12" max="12" width="4.875" style="0" bestFit="1" customWidth="1"/>
    <col min="13" max="13" width="0" style="0" hidden="1" customWidth="1"/>
    <col min="15" max="15" width="15.125" style="0" bestFit="1" customWidth="1"/>
    <col min="18" max="18" width="12.75390625" style="0" bestFit="1" customWidth="1"/>
    <col min="19" max="19" width="14.00390625" style="0" bestFit="1" customWidth="1"/>
  </cols>
  <sheetData>
    <row r="3" spans="1:14" ht="13.5">
      <c r="A3" s="102" t="s">
        <v>77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ht="13.5">
      <c r="A4" s="102" t="s">
        <v>65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14" ht="13.5">
      <c r="A5" s="102" t="s">
        <v>64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9" ht="13.5">
      <c r="A6" s="329" t="s">
        <v>60</v>
      </c>
      <c r="B6" s="112" t="s">
        <v>79</v>
      </c>
      <c r="C6" s="324"/>
      <c r="D6" s="324"/>
      <c r="E6" s="109" t="s">
        <v>16</v>
      </c>
      <c r="F6" s="324"/>
      <c r="G6" s="324"/>
      <c r="H6" s="109" t="s">
        <v>15</v>
      </c>
      <c r="I6" s="324"/>
      <c r="J6" s="324"/>
      <c r="K6" s="111" t="s">
        <v>61</v>
      </c>
      <c r="L6" t="s">
        <v>68</v>
      </c>
      <c r="O6" s="90" t="s">
        <v>62</v>
      </c>
      <c r="P6" s="89" t="s">
        <v>45</v>
      </c>
      <c r="S6" s="97"/>
    </row>
    <row r="7" spans="1:16" ht="13.5">
      <c r="A7" s="330"/>
      <c r="B7" s="112" t="s">
        <v>79</v>
      </c>
      <c r="C7" s="324"/>
      <c r="D7" s="324"/>
      <c r="E7" s="109" t="s">
        <v>16</v>
      </c>
      <c r="F7" s="324"/>
      <c r="G7" s="324"/>
      <c r="H7" s="109" t="s">
        <v>15</v>
      </c>
      <c r="I7" s="324"/>
      <c r="J7" s="324"/>
      <c r="K7" s="111" t="s">
        <v>61</v>
      </c>
      <c r="L7" t="s">
        <v>69</v>
      </c>
      <c r="O7" s="90" t="s">
        <v>46</v>
      </c>
      <c r="P7" s="89">
        <v>10</v>
      </c>
    </row>
    <row r="8" spans="1:16" ht="13.5">
      <c r="A8" s="104" t="s">
        <v>33</v>
      </c>
      <c r="B8" s="105" t="s">
        <v>71</v>
      </c>
      <c r="C8" s="325"/>
      <c r="D8" s="326"/>
      <c r="E8" s="99"/>
      <c r="F8" s="99"/>
      <c r="G8" s="99"/>
      <c r="H8" s="99"/>
      <c r="I8" s="99"/>
      <c r="J8" s="99"/>
      <c r="K8" s="99"/>
      <c r="O8" s="90" t="s">
        <v>47</v>
      </c>
      <c r="P8" s="89">
        <v>30</v>
      </c>
    </row>
    <row r="9" spans="1:16" ht="13.5">
      <c r="A9" s="102" t="s">
        <v>66</v>
      </c>
      <c r="B9" s="322"/>
      <c r="C9" s="322"/>
      <c r="D9" s="322"/>
      <c r="E9" s="322"/>
      <c r="F9" s="322"/>
      <c r="G9" s="323"/>
      <c r="H9" s="106" t="s">
        <v>2</v>
      </c>
      <c r="I9" s="100"/>
      <c r="J9" s="100"/>
      <c r="K9" s="100"/>
      <c r="M9">
        <f>LEN(B9)</f>
        <v>0</v>
      </c>
      <c r="O9" s="89" t="s">
        <v>50</v>
      </c>
      <c r="P9" s="89">
        <v>50</v>
      </c>
    </row>
    <row r="10" spans="1:16" ht="13.5">
      <c r="A10" s="102" t="s">
        <v>67</v>
      </c>
      <c r="B10" s="322"/>
      <c r="C10" s="322"/>
      <c r="D10" s="322"/>
      <c r="E10" s="322"/>
      <c r="F10" s="322"/>
      <c r="G10" s="323"/>
      <c r="H10" s="106" t="s">
        <v>2</v>
      </c>
      <c r="I10" s="100"/>
      <c r="J10" s="100"/>
      <c r="K10" s="100"/>
      <c r="M10">
        <f>LEN(B10)</f>
        <v>0</v>
      </c>
      <c r="O10" s="89" t="s">
        <v>51</v>
      </c>
      <c r="P10" s="89">
        <v>60</v>
      </c>
    </row>
    <row r="11" spans="1:16" ht="13.5">
      <c r="A11" s="102" t="s">
        <v>63</v>
      </c>
      <c r="B11" s="322"/>
      <c r="C11" s="322"/>
      <c r="D11" s="322"/>
      <c r="E11" s="322"/>
      <c r="F11" s="322"/>
      <c r="G11" s="323"/>
      <c r="H11" s="106" t="s">
        <v>2</v>
      </c>
      <c r="I11" s="100"/>
      <c r="J11" s="100"/>
      <c r="K11" s="100"/>
      <c r="M11">
        <f>LEN(B11)</f>
        <v>0</v>
      </c>
      <c r="O11" s="89" t="s">
        <v>53</v>
      </c>
      <c r="P11" s="89">
        <v>80</v>
      </c>
    </row>
    <row r="12" spans="1:16" ht="12.75">
      <c r="A12" s="102" t="s">
        <v>12</v>
      </c>
      <c r="B12" s="322"/>
      <c r="C12" s="322"/>
      <c r="D12" s="322"/>
      <c r="E12" s="322"/>
      <c r="F12" s="322"/>
      <c r="G12" s="323"/>
      <c r="H12" s="106" t="s">
        <v>2</v>
      </c>
      <c r="I12" s="100"/>
      <c r="J12" s="100"/>
      <c r="K12" s="100"/>
      <c r="M12">
        <f>LEN(B12)</f>
        <v>0</v>
      </c>
      <c r="O12" s="89" t="s">
        <v>54</v>
      </c>
      <c r="P12" s="89">
        <v>90</v>
      </c>
    </row>
    <row r="13" spans="1:16" ht="12.75">
      <c r="A13" s="103" t="s">
        <v>70</v>
      </c>
      <c r="B13" s="327">
        <f>IF(SUM(B9:K12)=0,"",SUM(B9:K12))</f>
      </c>
      <c r="C13" s="327"/>
      <c r="D13" s="327"/>
      <c r="E13" s="327"/>
      <c r="F13" s="327"/>
      <c r="G13" s="328"/>
      <c r="H13" s="107" t="s">
        <v>2</v>
      </c>
      <c r="I13" s="101"/>
      <c r="J13" s="101"/>
      <c r="K13" s="101"/>
      <c r="M13">
        <f>LEN(B13)</f>
        <v>0</v>
      </c>
      <c r="O13" s="89" t="s">
        <v>55</v>
      </c>
      <c r="P13" s="98" t="s">
        <v>56</v>
      </c>
    </row>
    <row r="14" spans="1:11" ht="12.75">
      <c r="A14" s="108" t="s">
        <v>17</v>
      </c>
      <c r="B14" s="112" t="s">
        <v>79</v>
      </c>
      <c r="C14" s="324"/>
      <c r="D14" s="324"/>
      <c r="E14" s="109" t="s">
        <v>16</v>
      </c>
      <c r="F14" s="324"/>
      <c r="G14" s="324"/>
      <c r="H14" s="110" t="s">
        <v>15</v>
      </c>
      <c r="I14" s="324"/>
      <c r="J14" s="324"/>
      <c r="K14" s="111" t="s">
        <v>14</v>
      </c>
    </row>
  </sheetData>
  <sheetProtection password="CAE7" sheet="1"/>
  <mergeCells count="19">
    <mergeCell ref="B12:G12"/>
    <mergeCell ref="I7:J7"/>
    <mergeCell ref="C8:D8"/>
    <mergeCell ref="B13:G13"/>
    <mergeCell ref="A6:A7"/>
    <mergeCell ref="C14:D14"/>
    <mergeCell ref="F14:G14"/>
    <mergeCell ref="I14:J14"/>
    <mergeCell ref="C6:D6"/>
    <mergeCell ref="F6:G6"/>
    <mergeCell ref="B3:N3"/>
    <mergeCell ref="B4:N4"/>
    <mergeCell ref="B5:N5"/>
    <mergeCell ref="B9:G9"/>
    <mergeCell ref="B10:G10"/>
    <mergeCell ref="B11:G11"/>
    <mergeCell ref="I6:J6"/>
    <mergeCell ref="C7:D7"/>
    <mergeCell ref="F7:G7"/>
  </mergeCells>
  <dataValidations count="1">
    <dataValidation type="list" allowBlank="1" showInputMessage="1" showErrorMessage="1" sqref="C8:D8">
      <formula1>$P$7:$P$13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岡田 里奈</cp:lastModifiedBy>
  <cp:lastPrinted>2021-05-13T04:17:01Z</cp:lastPrinted>
  <dcterms:created xsi:type="dcterms:W3CDTF">2005-08-15T07:42:15Z</dcterms:created>
  <dcterms:modified xsi:type="dcterms:W3CDTF">2022-06-30T01:26:59Z</dcterms:modified>
  <cp:category/>
  <cp:version/>
  <cp:contentType/>
  <cp:contentStatus/>
</cp:coreProperties>
</file>